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65E30D44-DAC1-4369-872A-856878330B5F}" xr6:coauthVersionLast="47" xr6:coauthVersionMax="47" xr10:uidLastSave="{00000000-0000-0000-0000-000000000000}"/>
  <bookViews>
    <workbookView xWindow="-108" yWindow="-108" windowWidth="27096" windowHeight="16296" firstSheet="2" activeTab="15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202504" sheetId="19" r:id="rId14"/>
    <sheet name="202505" sheetId="20" r:id="rId15"/>
    <sheet name="202506" sheetId="21" r:id="rId16"/>
    <sheet name="202507" sheetId="22" r:id="rId17"/>
    <sheet name="研究院绩效指标库" sheetId="7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2" l="1"/>
  <c r="J9" i="22"/>
  <c r="J8" i="22"/>
  <c r="J7" i="22"/>
  <c r="J6" i="22"/>
  <c r="J5" i="22"/>
  <c r="J11" i="22" s="1"/>
  <c r="J10" i="21"/>
  <c r="J9" i="21"/>
  <c r="J8" i="21"/>
  <c r="J7" i="21"/>
  <c r="J6" i="21"/>
  <c r="J5" i="21"/>
  <c r="J11" i="21" s="1"/>
  <c r="J10" i="20"/>
  <c r="J9" i="20"/>
  <c r="J8" i="20"/>
  <c r="J7" i="20"/>
  <c r="J6" i="20"/>
  <c r="J5" i="20"/>
  <c r="J11" i="20" s="1"/>
  <c r="J10" i="19"/>
  <c r="J9" i="19"/>
  <c r="J8" i="19"/>
  <c r="J7" i="19"/>
  <c r="J6" i="19"/>
  <c r="J5" i="19"/>
  <c r="J11" i="19" s="1"/>
  <c r="J10" i="18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90D2AA3-4A88-4870-9A47-D82F8C88B7F7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5685D97-AB4A-4003-AF22-2E6FB01D25A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1B9A3B6-BDD3-4AB0-A249-3BFA39EFD089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6AEB95-596F-4288-8513-0887B63CBE1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<sst xmlns="http://schemas.openxmlformats.org/spreadsheetml/2006/main" count="1002" uniqueCount="145">
  <si>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</si>
  <si>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</si>
  <si>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</si>
  <si>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</si>
  <si>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</si>
  <si>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</si>
  <si>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</si>
  <si>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</si>
  <si>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</si>
  <si>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</si>
  <si>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</si>
  <si>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</si>
  <si>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</si>
  <si>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</si>
  <si>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</si>
  <si>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</si>
  <si>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</si>
  <si>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</si>
  <si>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</si>
  <si>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</si>
  <si>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</si>
  <si>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</si>
  <si>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</si>
  <si>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</si>
  <si>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</si>
  <si>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</si>
  <si>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</si>
  <si>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</si>
  <si>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</si>
  <si>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</si>
  <si>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</si>
  <si>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</si>
  <si>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</si>
  <si>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</si>
  <si>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</si>
  <si>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</si>
  <si>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</si>
  <si>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</si>
  <si>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</si>
  <si>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</si>
  <si>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</si>
  <si>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</si>
  <si>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</si>
  <si>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</si>
  <si>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</si>
  <si>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</si>
  <si>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</si>
  <si>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</si>
  <si>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</si>
  <si>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</si>
  <si>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</si>
  <si>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</si>
  <si>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</si>
  <si>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</si>
  <si>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</si>
  <si>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</si>
  <si>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</si>
  <si>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</si>
  <si>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</si>
  <si>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</si>
  <si>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</si>
  <si>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</si>
  <si>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</si>
  <si>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</si>
  <si>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</si>
  <si>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</si>
  <si>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</si>
  <si>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</si>
  <si>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</si>
  <si>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</si>
  <si>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</si>
  <si>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</si>
  <si>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</si>
  <si>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</si>
  <si>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</si>
  <si>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</si>
  <si>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</si>
  <si>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</si>
  <si>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</si>
  <si>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</si>
  <si>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</si>
  <si>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</si>
  <si>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</si>
  <si>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</si>
  <si>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</si>
  <si>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</si>
  <si>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</si>
  <si>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</si>
  <si>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</si>
  <si>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</si>
  <si>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</si>
  <si>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</si>
  <si>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</si>
  <si>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</si>
  <si>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</si>
  <si>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</si>
  <si>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</si>
  <si>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</si>
  <si>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</si>
  <si>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</si>
  <si>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</si>
  <si>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</si>
  <si>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</si>
  <si>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</si>
  <si>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</si>
  <si>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</si>
  <si>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</si>
  <si>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</si>
  <si>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</si>
  <si>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</si>
  <si>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</si>
  <si>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</si>
  <si>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</si>
  <si>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</si>
  <si>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</si>
  <si>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</si>
  <si>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</si>
  <si>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</si>
  <si>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</si>
  <si>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</si>
  <si>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</si>
  <si>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</si>
  <si>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</si>
  <si>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</si>
  <si>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</si>
  <si>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</si>
  <si>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</si>
  <si>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</si>
  <si>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</si>
  <si>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</si>
  <si>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</si>
  <si>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</si>
  <si>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</si>
  <si>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</si>
  <si>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</si>
  <si>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</si>
  <si>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2025年3月26日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</si>
  <si>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2025年4月        </t>
    </r>
    <r>
      <rPr>
        <b/>
        <sz val="10"/>
        <color rgb="FF000000"/>
        <rFont val="微软雅黑"/>
        <charset val="134"/>
      </rPr>
      <t xml:space="preserve">                       考核时间： 2025年4月28日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</si>
  <si>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2025年5月28日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</si>
  <si>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每个版本需求全部完成</t>
    <phoneticPr fontId="24" type="noConversion"/>
  </si>
  <si>
    <t>每个版本发布未出现延期发布，均准时发布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</si>
  <si>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2025年6月27日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</si>
  <si>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有担当,主动承担整体功能,加班解决、积极响应问题，全力以赴面对挑战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</si>
  <si>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</si>
  <si>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每个版本需求全部完成
主数据功能点
单据规则通用接口k8s适应性改造
首页功能实现
业务人员配置优化需求实现
经销存物资属性接口优化
导出功能优化需求实现(分类,产品工艺,工厂)
主数据Map工具类防重优化
批量导入优化需求(工厂,工序,供应商.班次,产线,班组,工艺参数,客户产品,换算单位,工序关联,工艺,会计期间)
G5功能点文档补充
经销存功能点
采购首页实现(流程图,报表×4)
销售首页实现(流程图,报表×4)
库存首页实现(流程图,报表×4)
财务首页实现(流程图,报表×6)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</si>
</sst>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4.1796875" style="7" customWidth="1"/>
    <col min="5" max="5" width="86.36328125" style="7" customWidth="1"/>
    <col min="6" max="6" width="14.6328125" style="7" customWidth="1"/>
    <col min="7" max="7" width="16.81640625" style="7" customWidth="1"/>
    <col min="8" max="8" width="11.81640625" style="9" customWidth="1"/>
    <col min="9" max="9" width="11.453125" style="7" customWidth="1"/>
    <col min="10" max="10" width="17.1796875" style="7" customWidth="1"/>
    <col min="11" max="40" width="10.1796875" style="7"/>
  </cols>
  <sheetData>
    <row r="1" spans="2:10" s="7" customFormat="1" ht="17.55" customHeight="1" x14ac:dyDescent="0.3">
      <c r="B1" s="112" t="s">
        <v>0</v>
      </c>
      <c r="C1" s="112"/>
      <c r="D1" s="112"/>
      <c r="E1" s="112"/>
      <c r="F1" s="112"/>
      <c r="G1" s="112"/>
      <c r="H1" s="112"/>
      <c r="I1" s="112"/>
      <c r="J1" s="112"/>
    </row>
    <row r="2" spans="2:10" s="7" customFormat="1" ht="31.05" customHeight="1" x14ac:dyDescent="0.3">
      <c r="B2" s="113" t="s">
        <v>1</v>
      </c>
      <c r="C2" s="114"/>
      <c r="D2" s="114"/>
      <c r="E2" s="114"/>
      <c r="F2" s="114"/>
      <c r="G2" s="114"/>
      <c r="H2" s="114"/>
      <c r="I2" s="114"/>
      <c r="J2" s="114"/>
    </row>
    <row r="3" spans="2:10" s="7" customFormat="1" ht="13.05" customHeight="1" x14ac:dyDescent="0.3">
      <c r="B3" s="113" t="s">
        <v>2</v>
      </c>
      <c r="C3" s="114"/>
      <c r="D3" s="114"/>
      <c r="E3" s="114"/>
      <c r="F3" s="114"/>
      <c r="G3" s="114"/>
      <c r="H3" s="52"/>
      <c r="I3" s="52"/>
      <c r="J3" s="39"/>
    </row>
    <row r="4" spans="2:10" s="7" customFormat="1" ht="33" customHeight="1" x14ac:dyDescent="0.3">
      <c r="B4" s="53" t="s">
        <v>3</v>
      </c>
      <c r="C4" s="115" t="s">
        <v>4</v>
      </c>
      <c r="D4" s="115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">
      <c r="B5" s="52">
        <v>1</v>
      </c>
      <c r="C5" s="116" t="s">
        <v>11</v>
      </c>
      <c r="D5" s="117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.05" customHeight="1" x14ac:dyDescent="0.3">
      <c r="B6" s="52">
        <v>2</v>
      </c>
      <c r="C6" s="116" t="s">
        <v>13</v>
      </c>
      <c r="D6" s="117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.05" customHeight="1" x14ac:dyDescent="0.3">
      <c r="B7" s="52">
        <v>3</v>
      </c>
      <c r="C7" s="116" t="s">
        <v>15</v>
      </c>
      <c r="D7" s="117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">
      <c r="B8" s="118" t="s">
        <v>17</v>
      </c>
      <c r="C8" s="118"/>
      <c r="D8" s="118"/>
      <c r="E8" s="118"/>
      <c r="F8" s="118"/>
      <c r="G8" s="118"/>
      <c r="H8" s="118"/>
      <c r="I8" s="118"/>
      <c r="J8" s="68">
        <f>SUM(J5:J7)</f>
        <v>0</v>
      </c>
    </row>
    <row r="9" spans="2:10" s="7" customFormat="1" ht="28.05" customHeight="1" x14ac:dyDescent="0.3">
      <c r="B9" s="119" t="s">
        <v>18</v>
      </c>
      <c r="C9" s="119"/>
      <c r="D9" s="119"/>
      <c r="E9" s="119"/>
      <c r="F9" s="119"/>
      <c r="G9" s="119"/>
      <c r="H9" s="119"/>
      <c r="I9" s="119"/>
      <c r="J9" s="69"/>
    </row>
    <row r="10" spans="2:10" s="7" customFormat="1" ht="17.55" customHeight="1" x14ac:dyDescent="0.3">
      <c r="B10" s="120" t="s">
        <v>19</v>
      </c>
      <c r="C10" s="121"/>
      <c r="D10" s="121"/>
      <c r="E10" s="121"/>
      <c r="F10" s="121"/>
      <c r="G10" s="121"/>
      <c r="H10" s="121"/>
      <c r="I10" s="121"/>
      <c r="J10" s="122"/>
    </row>
    <row r="11" spans="2:10" s="7" customFormat="1" ht="18.3" customHeight="1" x14ac:dyDescent="0.3">
      <c r="B11" s="123" t="s">
        <v>20</v>
      </c>
      <c r="C11" s="124"/>
      <c r="D11" s="124"/>
      <c r="E11" s="124"/>
      <c r="F11" s="124"/>
      <c r="G11" s="124"/>
      <c r="H11" s="124"/>
      <c r="I11" s="124"/>
      <c r="J11" s="125"/>
    </row>
    <row r="12" spans="2:10" s="7" customFormat="1" ht="17.55" customHeight="1" x14ac:dyDescent="0.3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5" customHeight="1" x14ac:dyDescent="0.3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5" customHeight="1" x14ac:dyDescent="0.3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5" customHeight="1" x14ac:dyDescent="0.3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5" customHeight="1" x14ac:dyDescent="0.3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5" customHeight="1" x14ac:dyDescent="0.3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3" customHeight="1" x14ac:dyDescent="0.3">
      <c r="B18" s="126" t="s">
        <v>27</v>
      </c>
      <c r="C18" s="127"/>
      <c r="D18" s="35"/>
      <c r="E18" s="36"/>
      <c r="F18" s="36"/>
      <c r="G18" s="36"/>
      <c r="H18" s="37"/>
      <c r="I18" s="37"/>
      <c r="J18" s="37"/>
    </row>
    <row r="19" spans="2:10" s="7" customFormat="1" ht="17.55" customHeight="1" x14ac:dyDescent="0.3">
      <c r="B19" s="128"/>
      <c r="C19" s="129"/>
      <c r="D19" s="38"/>
      <c r="E19" s="129" t="s">
        <v>28</v>
      </c>
      <c r="F19" s="129"/>
      <c r="G19" s="129" t="s">
        <v>29</v>
      </c>
      <c r="H19" s="129"/>
      <c r="I19" s="129"/>
      <c r="J19" s="130"/>
    </row>
    <row r="20" spans="2:10" s="7" customFormat="1" ht="35.1" customHeight="1" x14ac:dyDescent="0.3">
      <c r="B20" s="131" t="s">
        <v>30</v>
      </c>
      <c r="C20" s="132"/>
      <c r="D20" s="40"/>
      <c r="E20" s="114"/>
      <c r="F20" s="114"/>
      <c r="G20" s="132"/>
      <c r="H20" s="132"/>
      <c r="I20" s="132"/>
      <c r="J20" s="133"/>
    </row>
    <row r="21" spans="2:10" s="7" customFormat="1" ht="17.55" customHeight="1" x14ac:dyDescent="0.3">
      <c r="B21" s="131" t="s">
        <v>31</v>
      </c>
      <c r="C21" s="132"/>
      <c r="D21" s="40"/>
      <c r="E21" s="114"/>
      <c r="F21" s="114"/>
      <c r="G21" s="132"/>
      <c r="H21" s="132"/>
      <c r="I21" s="132"/>
      <c r="J21" s="133"/>
    </row>
    <row r="22" spans="2:10" s="7" customFormat="1" ht="17.55" customHeight="1" x14ac:dyDescent="0.3">
      <c r="B22" s="131" t="s">
        <v>32</v>
      </c>
      <c r="C22" s="132"/>
      <c r="D22" s="40"/>
      <c r="E22" s="114"/>
      <c r="F22" s="114"/>
      <c r="G22" s="132"/>
      <c r="H22" s="132"/>
      <c r="I22" s="132"/>
      <c r="J22" s="133"/>
    </row>
    <row r="23" spans="2:10" s="7" customFormat="1" ht="18.3" customHeight="1" x14ac:dyDescent="0.3">
      <c r="B23" s="134" t="s">
        <v>33</v>
      </c>
      <c r="C23" s="135"/>
      <c r="D23" s="41"/>
      <c r="E23" s="136"/>
      <c r="F23" s="136"/>
      <c r="G23" s="135"/>
      <c r="H23" s="135"/>
      <c r="I23" s="135"/>
      <c r="J23" s="137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133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87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134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93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135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90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zoomScale="85" zoomScaleNormal="85" workbookViewId="0">
      <selection activeCell="M5" sqref="M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136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96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A6F-F430-4FCE-9B7D-EC0A881E2C13}">
  <sheetPr>
    <outlinePr summaryBelow="0" summaryRight="0"/>
  </sheetPr>
  <dimension ref="A1:AN29"/>
  <sheetViews>
    <sheetView zoomScale="85" zoomScaleNormal="85" workbookViewId="0">
      <selection activeCell="H10" sqref="H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137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01" t="s">
        <v>36</v>
      </c>
      <c r="F4" s="101" t="s">
        <v>6</v>
      </c>
      <c r="G4" s="101" t="s">
        <v>7</v>
      </c>
      <c r="H4" s="101" t="s">
        <v>8</v>
      </c>
      <c r="I4" s="101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100" t="s">
        <v>38</v>
      </c>
      <c r="F5" s="73" t="s">
        <v>126</v>
      </c>
      <c r="G5" s="10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0" t="s">
        <v>43</v>
      </c>
      <c r="F6" s="74" t="s">
        <v>127</v>
      </c>
      <c r="G6" s="10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0" t="s">
        <v>51</v>
      </c>
      <c r="F8" s="10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99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D9A9175-18E1-4A03-88AA-070CC92AB74F}">
      <formula1>"A,B,C,D,/"</formula1>
    </dataValidation>
    <dataValidation type="list" allowBlank="1" showInputMessage="1" showErrorMessage="1" sqref="J21" xr:uid="{FB65B360-2270-484D-83EA-FE4A393C496A}">
      <formula1>"1,2,3,4,5"</formula1>
    </dataValidation>
    <dataValidation type="list" allowBlank="1" showInputMessage="1" showErrorMessage="1" sqref="I20" xr:uid="{16D6909A-29A1-4C41-85CA-2E1FE100C67D}">
      <formula1>"6,6.5,7,7.5,8"</formula1>
    </dataValidation>
    <dataValidation type="list" allowBlank="1" showInputMessage="1" showErrorMessage="1" sqref="J12" xr:uid="{5D08233E-4778-44FF-81A9-6B6EA564C7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31E7-145D-4587-8343-4AAEF3B55F8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138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04" t="s">
        <v>36</v>
      </c>
      <c r="F4" s="104" t="s">
        <v>6</v>
      </c>
      <c r="G4" s="104" t="s">
        <v>7</v>
      </c>
      <c r="H4" s="104" t="s">
        <v>8</v>
      </c>
      <c r="I4" s="104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103" t="s">
        <v>38</v>
      </c>
      <c r="F5" s="73" t="s">
        <v>139</v>
      </c>
      <c r="G5" s="103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3" t="s">
        <v>43</v>
      </c>
      <c r="F6" s="74" t="s">
        <v>140</v>
      </c>
      <c r="G6" s="103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3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3" t="s">
        <v>51</v>
      </c>
      <c r="F8" s="103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3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102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CE818CEB-A6B8-4920-941A-9C3970BC6CE4}">
      <formula1>"6,6.5,7-,7,7+,7.5,8"</formula1>
    </dataValidation>
    <dataValidation type="list" allowBlank="1" showInputMessage="1" showErrorMessage="1" sqref="I20" xr:uid="{D6FFBE42-DA16-4085-9697-9B8FCA7CE1FA}">
      <formula1>"6,6.5,7,7.5,8"</formula1>
    </dataValidation>
    <dataValidation type="list" allowBlank="1" showInputMessage="1" showErrorMessage="1" sqref="J21" xr:uid="{421BB0BB-566F-44B8-9637-09AAB375C1CE}">
      <formula1>"1,2,3,4,5"</formula1>
    </dataValidation>
    <dataValidation type="list" allowBlank="1" showInputMessage="1" showErrorMessage="1" sqref="J20" xr:uid="{26960401-4AE5-4F66-BDE9-B4649AF2049D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8660-FF57-408F-9A7B-B029D1951282}">
  <sheetPr>
    <outlinePr summaryBelow="0" summaryRight="0"/>
  </sheetPr>
  <dimension ref="A1:AN29"/>
  <sheetViews>
    <sheetView tabSelected="1" zoomScale="85" zoomScaleNormal="85" workbookViewId="0">
      <selection activeCell="M8" sqref="M8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141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07" t="s">
        <v>36</v>
      </c>
      <c r="F4" s="107" t="s">
        <v>6</v>
      </c>
      <c r="G4" s="107" t="s">
        <v>7</v>
      </c>
      <c r="H4" s="107" t="s">
        <v>8</v>
      </c>
      <c r="I4" s="107" t="s">
        <v>9</v>
      </c>
      <c r="J4" s="43" t="s">
        <v>10</v>
      </c>
    </row>
    <row r="5" spans="2:11" s="7" customFormat="1" ht="240" x14ac:dyDescent="0.3">
      <c r="B5" s="14">
        <v>1</v>
      </c>
      <c r="C5" s="147" t="s">
        <v>37</v>
      </c>
      <c r="D5" s="147"/>
      <c r="E5" s="106" t="s">
        <v>38</v>
      </c>
      <c r="F5" s="73" t="s">
        <v>144</v>
      </c>
      <c r="G5" s="10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6" t="s">
        <v>43</v>
      </c>
      <c r="F6" s="74" t="s">
        <v>140</v>
      </c>
      <c r="G6" s="106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6" t="s">
        <v>51</v>
      </c>
      <c r="F8" s="10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6" t="s">
        <v>55</v>
      </c>
      <c r="F9" s="111" t="s">
        <v>142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10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8C2D85EF-6707-41A8-A19F-D8D7D877CED5}">
      <formula1>"A,B,C,D,/"</formula1>
    </dataValidation>
    <dataValidation type="list" allowBlank="1" showInputMessage="1" showErrorMessage="1" sqref="J21" xr:uid="{929E1B57-2A0E-4159-A208-302199F62EE9}">
      <formula1>"1,2,3,4,5"</formula1>
    </dataValidation>
    <dataValidation type="list" allowBlank="1" showInputMessage="1" showErrorMessage="1" sqref="I20" xr:uid="{ABFEBD53-901A-45DF-BA4A-4C135CA25A90}">
      <formula1>"6,6.5,7,7.5,8"</formula1>
    </dataValidation>
    <dataValidation type="list" allowBlank="1" showInputMessage="1" showErrorMessage="1" sqref="J12" xr:uid="{B30C3451-94BC-4CAF-BD3A-FB546A7014E1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3DFC-46CE-4432-8D0C-6DB3D87E4C36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143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10" t="s">
        <v>36</v>
      </c>
      <c r="F4" s="110" t="s">
        <v>6</v>
      </c>
      <c r="G4" s="110" t="s">
        <v>7</v>
      </c>
      <c r="H4" s="110" t="s">
        <v>8</v>
      </c>
      <c r="I4" s="110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109" t="s">
        <v>38</v>
      </c>
      <c r="F5" s="73" t="s">
        <v>139</v>
      </c>
      <c r="G5" s="10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9" t="s">
        <v>43</v>
      </c>
      <c r="F6" s="74" t="s">
        <v>140</v>
      </c>
      <c r="G6" s="109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9" t="s">
        <v>51</v>
      </c>
      <c r="F8" s="10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108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0A297EE6-D3B8-4DC9-89AC-D3E612D31F70}">
      <formula1>"6,6.5,7-,7,7+,7.5,8"</formula1>
    </dataValidation>
    <dataValidation type="list" allowBlank="1" showInputMessage="1" showErrorMessage="1" sqref="I20" xr:uid="{9758F121-F36D-45AE-89D6-406C999CC556}">
      <formula1>"6,6.5,7,7.5,8"</formula1>
    </dataValidation>
    <dataValidation type="list" allowBlank="1" showInputMessage="1" showErrorMessage="1" sqref="J21" xr:uid="{5CAF6E70-EF43-41F1-BBC7-5B43986D4C2F}">
      <formula1>"1,2,3,4,5"</formula1>
    </dataValidation>
    <dataValidation type="list" allowBlank="1" showInputMessage="1" showErrorMessage="1" sqref="J20" xr:uid="{8F01EDA5-9C98-4B1C-9E22-72C582156EC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6953125" defaultRowHeight="15.6" x14ac:dyDescent="0.35"/>
  <cols>
    <col min="1" max="1" width="12.7265625" style="2" customWidth="1"/>
    <col min="2" max="2" width="11" style="2" customWidth="1"/>
    <col min="3" max="3" width="18.6328125" style="2" customWidth="1"/>
    <col min="4" max="4" width="9.7265625" style="2" customWidth="1"/>
    <col min="5" max="5" width="107.7265625" style="2" customWidth="1"/>
    <col min="6" max="16384" width="13.26953125" style="2"/>
  </cols>
  <sheetData>
    <row r="1" spans="1:5" ht="25.05" customHeight="1" x14ac:dyDescent="0.3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.05" customHeight="1" x14ac:dyDescent="0.3">
      <c r="A2" s="182" t="s">
        <v>81</v>
      </c>
      <c r="B2" s="182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">
      <c r="A3" s="182"/>
      <c r="B3" s="182"/>
      <c r="C3" s="5" t="s">
        <v>37</v>
      </c>
      <c r="D3" s="6">
        <v>0.3</v>
      </c>
      <c r="E3" s="5" t="s">
        <v>38</v>
      </c>
    </row>
    <row r="4" spans="1:5" s="1" customFormat="1" x14ac:dyDescent="0.3">
      <c r="A4" s="182"/>
      <c r="B4" s="182"/>
      <c r="C4" s="5" t="s">
        <v>42</v>
      </c>
      <c r="D4" s="4"/>
      <c r="E4" s="5" t="s">
        <v>43</v>
      </c>
    </row>
    <row r="5" spans="1:5" s="1" customFormat="1" x14ac:dyDescent="0.3">
      <c r="A5" s="182"/>
      <c r="B5" s="182"/>
      <c r="C5" s="5" t="s">
        <v>46</v>
      </c>
      <c r="D5" s="4"/>
      <c r="E5" s="5" t="s">
        <v>85</v>
      </c>
    </row>
    <row r="6" spans="1:5" s="1" customFormat="1" x14ac:dyDescent="0.3">
      <c r="A6" s="182"/>
      <c r="B6" s="182"/>
      <c r="C6" s="5" t="s">
        <v>50</v>
      </c>
      <c r="D6" s="4"/>
      <c r="E6" s="5" t="s">
        <v>86</v>
      </c>
    </row>
    <row r="7" spans="1:5" s="1" customFormat="1" x14ac:dyDescent="0.3">
      <c r="A7" s="182"/>
      <c r="B7" s="182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">
      <c r="A8" s="182"/>
      <c r="B8" s="182"/>
      <c r="C8" s="5" t="s">
        <v>88</v>
      </c>
      <c r="D8" s="4"/>
      <c r="E8" s="5" t="s">
        <v>38</v>
      </c>
    </row>
    <row r="9" spans="1:5" s="1" customFormat="1" x14ac:dyDescent="0.3">
      <c r="A9" s="182"/>
      <c r="B9" s="182"/>
      <c r="C9" s="5" t="s">
        <v>89</v>
      </c>
      <c r="D9" s="4"/>
      <c r="E9" s="5" t="s">
        <v>90</v>
      </c>
    </row>
    <row r="10" spans="1:5" s="1" customFormat="1" x14ac:dyDescent="0.3">
      <c r="A10" s="182"/>
      <c r="B10" s="182" t="s">
        <v>91</v>
      </c>
      <c r="C10" s="5" t="s">
        <v>92</v>
      </c>
      <c r="D10" s="6">
        <v>0.7</v>
      </c>
      <c r="E10" s="5"/>
    </row>
    <row r="11" spans="1:5" s="1" customFormat="1" x14ac:dyDescent="0.3">
      <c r="A11" s="182"/>
      <c r="B11" s="182"/>
      <c r="C11" s="5" t="s">
        <v>93</v>
      </c>
      <c r="D11" s="4"/>
      <c r="E11" s="5"/>
    </row>
    <row r="12" spans="1:5" s="1" customFormat="1" x14ac:dyDescent="0.3">
      <c r="A12" s="182"/>
      <c r="B12" s="182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">
      <c r="A13" s="182"/>
      <c r="B13" s="182"/>
      <c r="C13" s="5" t="s">
        <v>97</v>
      </c>
      <c r="D13" s="4"/>
      <c r="E13" s="5" t="s">
        <v>98</v>
      </c>
    </row>
    <row r="14" spans="1:5" s="1" customFormat="1" x14ac:dyDescent="0.3">
      <c r="A14" s="182"/>
      <c r="B14" s="182"/>
      <c r="C14" s="5" t="s">
        <v>99</v>
      </c>
      <c r="D14" s="4"/>
      <c r="E14" s="5" t="s">
        <v>100</v>
      </c>
    </row>
    <row r="15" spans="1:5" s="1" customFormat="1" x14ac:dyDescent="0.3">
      <c r="A15" s="182"/>
      <c r="B15" s="182"/>
      <c r="C15" s="5" t="s">
        <v>101</v>
      </c>
      <c r="D15" s="4"/>
      <c r="E15" s="5" t="s">
        <v>102</v>
      </c>
    </row>
    <row r="16" spans="1:5" s="1" customFormat="1" x14ac:dyDescent="0.3">
      <c r="A16" s="182"/>
      <c r="B16" s="182" t="s">
        <v>103</v>
      </c>
      <c r="C16" s="5" t="s">
        <v>104</v>
      </c>
      <c r="D16" s="6">
        <v>0.7</v>
      </c>
      <c r="E16" s="5"/>
    </row>
    <row r="17" spans="1:5" s="1" customFormat="1" x14ac:dyDescent="0.3">
      <c r="A17" s="182"/>
      <c r="B17" s="182"/>
      <c r="C17" s="5" t="s">
        <v>105</v>
      </c>
      <c r="D17" s="4"/>
      <c r="E17" s="5"/>
    </row>
    <row r="18" spans="1:5" s="1" customFormat="1" x14ac:dyDescent="0.3">
      <c r="A18" s="182"/>
      <c r="B18" s="182"/>
      <c r="C18" s="5" t="s">
        <v>42</v>
      </c>
      <c r="D18" s="4"/>
      <c r="E18" s="5"/>
    </row>
    <row r="19" spans="1:5" s="1" customFormat="1" x14ac:dyDescent="0.3">
      <c r="A19" s="182" t="s">
        <v>106</v>
      </c>
      <c r="B19" s="182" t="s">
        <v>107</v>
      </c>
      <c r="C19" s="5" t="s">
        <v>108</v>
      </c>
      <c r="D19" s="4"/>
      <c r="E19" s="5" t="s">
        <v>38</v>
      </c>
    </row>
    <row r="20" spans="1:5" s="1" customFormat="1" x14ac:dyDescent="0.3">
      <c r="A20" s="182"/>
      <c r="B20" s="182"/>
      <c r="C20" s="5" t="s">
        <v>109</v>
      </c>
      <c r="D20" s="4" t="s">
        <v>110</v>
      </c>
      <c r="E20" s="5"/>
    </row>
    <row r="21" spans="1:5" s="1" customFormat="1" x14ac:dyDescent="0.3">
      <c r="A21" s="182"/>
      <c r="B21" s="182"/>
      <c r="C21" s="5" t="s">
        <v>111</v>
      </c>
      <c r="D21" s="4"/>
      <c r="E21" s="5"/>
    </row>
    <row r="22" spans="1:5" s="1" customFormat="1" x14ac:dyDescent="0.3">
      <c r="A22" s="182"/>
      <c r="B22" s="182"/>
      <c r="C22" s="5" t="s">
        <v>112</v>
      </c>
      <c r="D22" s="6">
        <v>0.6</v>
      </c>
      <c r="E22" s="5"/>
    </row>
    <row r="23" spans="1:5" s="1" customFormat="1" x14ac:dyDescent="0.3">
      <c r="A23" s="182"/>
      <c r="B23" s="182"/>
      <c r="C23" s="5" t="s">
        <v>113</v>
      </c>
      <c r="D23" s="4"/>
      <c r="E23" s="5"/>
    </row>
    <row r="24" spans="1:5" s="1" customFormat="1" x14ac:dyDescent="0.3">
      <c r="A24" s="182" t="s">
        <v>114</v>
      </c>
      <c r="B24" s="182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">
      <c r="A25" s="182"/>
      <c r="B25" s="182"/>
      <c r="C25" s="5" t="s">
        <v>116</v>
      </c>
      <c r="D25" s="6">
        <v>0.4</v>
      </c>
      <c r="E25" s="5" t="s">
        <v>117</v>
      </c>
    </row>
    <row r="26" spans="1:5" s="1" customFormat="1" x14ac:dyDescent="0.3">
      <c r="A26" s="182"/>
      <c r="B26" s="182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41" t="s">
        <v>35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x14ac:dyDescent="0.3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5" x14ac:dyDescent="0.3">
      <c r="B5" s="14">
        <v>1</v>
      </c>
      <c r="C5" s="147" t="s">
        <v>37</v>
      </c>
      <c r="D5" s="147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x14ac:dyDescent="0.3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x14ac:dyDescent="0.3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1" t="s">
        <v>27</v>
      </c>
      <c r="C21" s="162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x14ac:dyDescent="0.3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x14ac:dyDescent="0.3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41" t="s">
        <v>73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x14ac:dyDescent="0.3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20" x14ac:dyDescent="0.3">
      <c r="B5" s="14">
        <v>1</v>
      </c>
      <c r="C5" s="147" t="s">
        <v>37</v>
      </c>
      <c r="D5" s="147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x14ac:dyDescent="0.3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x14ac:dyDescent="0.3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1" t="s">
        <v>27</v>
      </c>
      <c r="C21" s="162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x14ac:dyDescent="0.3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x14ac:dyDescent="0.3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121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x14ac:dyDescent="0.3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5" x14ac:dyDescent="0.3">
      <c r="B5" s="14">
        <v>1</v>
      </c>
      <c r="C5" s="147" t="s">
        <v>37</v>
      </c>
      <c r="D5" s="147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x14ac:dyDescent="0.3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x14ac:dyDescent="0.3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1" t="s">
        <v>27</v>
      </c>
      <c r="C21" s="162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x14ac:dyDescent="0.3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x14ac:dyDescent="0.3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122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125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90" x14ac:dyDescent="0.3">
      <c r="B5" s="14">
        <v>1</v>
      </c>
      <c r="C5" s="147" t="s">
        <v>37</v>
      </c>
      <c r="D5" s="147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7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125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5" x14ac:dyDescent="0.3">
      <c r="B5" s="14">
        <v>1</v>
      </c>
      <c r="C5" s="147" t="s">
        <v>37</v>
      </c>
      <c r="D5" s="147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78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130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81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38" t="s">
        <v>34</v>
      </c>
      <c r="C1" s="139"/>
      <c r="D1" s="139"/>
      <c r="E1" s="139"/>
      <c r="F1" s="139"/>
      <c r="G1" s="139"/>
      <c r="H1" s="139"/>
      <c r="I1" s="139"/>
      <c r="J1" s="140"/>
    </row>
    <row r="2" spans="2:11" s="7" customFormat="1" ht="31.05" customHeight="1" x14ac:dyDescent="0.3">
      <c r="B2" s="181" t="s">
        <v>132</v>
      </c>
      <c r="C2" s="142"/>
      <c r="D2" s="142"/>
      <c r="E2" s="142"/>
      <c r="F2" s="142"/>
      <c r="G2" s="142"/>
      <c r="H2" s="142"/>
      <c r="I2" s="142"/>
      <c r="J2" s="143"/>
    </row>
    <row r="3" spans="2:11" s="7" customFormat="1" ht="13.05" customHeight="1" thickBot="1" x14ac:dyDescent="0.35">
      <c r="B3" s="144" t="s">
        <v>2</v>
      </c>
      <c r="C3" s="145"/>
      <c r="D3" s="145"/>
      <c r="E3" s="145"/>
      <c r="F3" s="145"/>
      <c r="G3" s="145"/>
      <c r="H3" s="11"/>
      <c r="I3" s="11"/>
      <c r="J3" s="42"/>
    </row>
    <row r="4" spans="2:11" s="7" customFormat="1" ht="39" customHeight="1" x14ac:dyDescent="0.3">
      <c r="B4" s="12" t="s">
        <v>3</v>
      </c>
      <c r="C4" s="146" t="s">
        <v>4</v>
      </c>
      <c r="D4" s="146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8" t="s">
        <v>42</v>
      </c>
      <c r="D6" s="148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9" t="s">
        <v>58</v>
      </c>
      <c r="D10" s="15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1" t="s">
        <v>62</v>
      </c>
      <c r="C11" s="152"/>
      <c r="D11" s="152"/>
      <c r="E11" s="152"/>
      <c r="F11" s="152"/>
      <c r="G11" s="152"/>
      <c r="H11" s="152"/>
      <c r="I11" s="152"/>
      <c r="J11" s="47">
        <f>SUM(J5:J10)</f>
        <v>0</v>
      </c>
    </row>
    <row r="12" spans="2:11" s="7" customFormat="1" ht="28.05" customHeight="1" thickBot="1" x14ac:dyDescent="0.35">
      <c r="B12" s="153" t="s">
        <v>18</v>
      </c>
      <c r="C12" s="154"/>
      <c r="D12" s="154"/>
      <c r="E12" s="154"/>
      <c r="F12" s="154"/>
      <c r="G12" s="154"/>
      <c r="H12" s="154"/>
      <c r="I12" s="154"/>
      <c r="J12" s="48"/>
    </row>
    <row r="13" spans="2:11" s="7" customFormat="1" ht="17.55" customHeight="1" x14ac:dyDescent="0.3">
      <c r="B13" s="155" t="s">
        <v>63</v>
      </c>
      <c r="C13" s="156"/>
      <c r="D13" s="156"/>
      <c r="E13" s="156"/>
      <c r="F13" s="156"/>
      <c r="G13" s="156"/>
      <c r="H13" s="156"/>
      <c r="I13" s="156"/>
      <c r="J13" s="157"/>
    </row>
    <row r="14" spans="2:11" s="7" customFormat="1" ht="18.3" customHeight="1" thickBot="1" x14ac:dyDescent="0.35">
      <c r="B14" s="158" t="s">
        <v>64</v>
      </c>
      <c r="C14" s="159"/>
      <c r="D14" s="159"/>
      <c r="E14" s="159"/>
      <c r="F14" s="159"/>
      <c r="G14" s="159"/>
      <c r="H14" s="159"/>
      <c r="I14" s="159"/>
      <c r="J14" s="160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1" t="s">
        <v>27</v>
      </c>
      <c r="C21" s="162"/>
      <c r="D21" s="84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3" t="s">
        <v>67</v>
      </c>
      <c r="C22" s="164"/>
      <c r="D22" s="165"/>
      <c r="E22" s="129" t="s">
        <v>28</v>
      </c>
      <c r="F22" s="129"/>
      <c r="G22" s="129" t="s">
        <v>29</v>
      </c>
      <c r="H22" s="129"/>
      <c r="I22" s="129"/>
      <c r="J22" s="130"/>
    </row>
    <row r="23" spans="2:10" s="7" customFormat="1" ht="18" customHeight="1" x14ac:dyDescent="0.3">
      <c r="B23" s="166" t="s">
        <v>68</v>
      </c>
      <c r="C23" s="167"/>
      <c r="D23" s="168"/>
      <c r="E23" s="114"/>
      <c r="F23" s="114"/>
      <c r="G23" s="132"/>
      <c r="H23" s="132"/>
      <c r="I23" s="132"/>
      <c r="J23" s="133"/>
    </row>
    <row r="24" spans="2:10" s="7" customFormat="1" ht="17.55" customHeight="1" x14ac:dyDescent="0.3">
      <c r="B24" s="166" t="s">
        <v>31</v>
      </c>
      <c r="C24" s="167"/>
      <c r="D24" s="168"/>
      <c r="E24" s="114"/>
      <c r="F24" s="114"/>
      <c r="G24" s="132"/>
      <c r="H24" s="132"/>
      <c r="I24" s="132"/>
      <c r="J24" s="133"/>
    </row>
    <row r="25" spans="2:10" s="7" customFormat="1" ht="17.55" customHeight="1" x14ac:dyDescent="0.3">
      <c r="B25" s="166" t="s">
        <v>32</v>
      </c>
      <c r="C25" s="167"/>
      <c r="D25" s="168"/>
      <c r="E25" s="114"/>
      <c r="F25" s="114"/>
      <c r="G25" s="132"/>
      <c r="H25" s="132"/>
      <c r="I25" s="132"/>
      <c r="J25" s="133"/>
    </row>
    <row r="26" spans="2:10" s="7" customFormat="1" ht="18.3" customHeight="1" thickBot="1" x14ac:dyDescent="0.35">
      <c r="B26" s="174" t="s">
        <v>33</v>
      </c>
      <c r="C26" s="175"/>
      <c r="D26" s="176"/>
      <c r="E26" s="136"/>
      <c r="F26" s="136"/>
      <c r="G26" s="135"/>
      <c r="H26" s="135"/>
      <c r="I26" s="135"/>
      <c r="J26" s="137"/>
    </row>
    <row r="28" spans="2:10" ht="17.55" customHeight="1" x14ac:dyDescent="0.3">
      <c r="B28" s="177" t="s">
        <v>69</v>
      </c>
      <c r="C28" s="178"/>
      <c r="D28" s="178"/>
      <c r="E28" s="179" t="s">
        <v>70</v>
      </c>
      <c r="F28" s="178"/>
      <c r="G28" s="179" t="s">
        <v>71</v>
      </c>
      <c r="H28" s="178"/>
      <c r="I28" s="178"/>
      <c r="J28" s="180"/>
    </row>
    <row r="29" spans="2:10" ht="17.55" customHeight="1" thickBot="1" x14ac:dyDescent="0.35">
      <c r="B29" s="169" t="s">
        <v>72</v>
      </c>
      <c r="C29" s="170"/>
      <c r="D29" s="170"/>
      <c r="E29" s="171"/>
      <c r="F29" s="170"/>
      <c r="G29" s="172"/>
      <c r="H29" s="170"/>
      <c r="I29" s="170"/>
      <c r="J29" s="17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2025-06-27T03:36:41Z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