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yangxuan\Seafile\合集\OKR\"/>
    </mc:Choice>
  </mc:AlternateContent>
  <xr:revisionPtr revIDLastSave="0" documentId="13_ncr:1_{248D6166-0542-445D-A765-5928688401C1}" xr6:coauthVersionLast="47" xr6:coauthVersionMax="47" xr10:uidLastSave="{00000000-0000-0000-0000-000000000000}"/>
  <bookViews>
    <workbookView xWindow="-110" yWindow="-110" windowWidth="22620" windowHeight="13500" firstSheet="1" activeTab="4" xr2:uid="{00000000-000D-0000-FFFF-FFFF00000000}"/>
  </bookViews>
  <sheets>
    <sheet name="实施总监" sheetId="1" state="hidden" r:id="rId1"/>
    <sheet name="202507" sheetId="6" r:id="rId2"/>
    <sheet name="202508" sheetId="8" r:id="rId3"/>
    <sheet name="202509" sheetId="9" r:id="rId4"/>
    <sheet name="202510" sheetId="10" r:id="rId5"/>
    <sheet name="Sheet1"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0" i="10" l="1"/>
  <c r="J9" i="10"/>
  <c r="J8" i="10"/>
  <c r="J7" i="10"/>
  <c r="J6" i="10"/>
  <c r="J5" i="10"/>
  <c r="J11" i="10" s="1"/>
  <c r="J10" i="9"/>
  <c r="J9" i="9"/>
  <c r="J8" i="9"/>
  <c r="J7" i="9"/>
  <c r="J6" i="9"/>
  <c r="J11" i="9" s="1"/>
  <c r="J5" i="9"/>
  <c r="J10" i="8"/>
  <c r="J9" i="8"/>
  <c r="J8" i="8"/>
  <c r="J7" i="8"/>
  <c r="J6" i="8"/>
  <c r="J5" i="8"/>
  <c r="J11" i="8" s="1"/>
  <c r="J10" i="6"/>
  <c r="J9" i="6"/>
  <c r="J8" i="6"/>
  <c r="J7" i="6"/>
  <c r="J6" i="6"/>
  <c r="J5" i="6"/>
  <c r="J7" i="1"/>
  <c r="J6" i="1"/>
  <c r="J5" i="1"/>
  <c r="J8" i="1" s="1"/>
  <c r="J1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User</author>
  </authors>
  <commentList>
    <comment ref="C4" authorId="0" shapeId="0" xr:uid="{00000000-0006-0000-0000-000001000000}">
      <text>
        <r>
          <rPr>
            <b/>
            <sz val="11"/>
            <color rgb="FF000000"/>
            <rFont val="MS PGothic"/>
            <family val="2"/>
          </rPr>
          <t>Microsoft Office 用户：O来自JD和上级工作分解</t>
        </r>
        <r>
          <rPr>
            <sz val="12"/>
            <color rgb="FF000000"/>
            <rFont val="等线"/>
            <charset val="134"/>
          </rPr>
          <t xml:space="preserve">
  - 严星
  - 徐树节
  - 徐树节</t>
        </r>
        <r>
          <rPr>
            <sz val="10"/>
            <rFont val="宋体"/>
            <charset val="134"/>
          </rPr>
          <t xml:space="preserve">
  - 严星</t>
        </r>
      </text>
    </comment>
    <comment ref="J4" authorId="0" shapeId="0" xr:uid="{00000000-0006-0000-0000-000002000000}">
      <text>
        <r>
          <rPr>
            <sz val="9"/>
            <color rgb="FF000000"/>
            <rFont val="宋体"/>
            <charset val="134"/>
          </rPr>
          <t>作者:
得分=指标权重×指标得分</t>
        </r>
        <r>
          <rPr>
            <sz val="12"/>
            <color rgb="FF000000"/>
            <rFont val="等线"/>
            <charset val="134"/>
          </rPr>
          <t xml:space="preserve">
  - 严星
  - 徐树节
  - 徐树节</t>
        </r>
        <r>
          <rPr>
            <sz val="10"/>
            <rFont val="宋体"/>
            <charset val="134"/>
          </rPr>
          <t xml:space="preserve">
  - 严星</t>
        </r>
      </text>
    </comment>
  </commentList>
</comments>
</file>

<file path=xl/sharedStrings.xml><?xml version="1.0" encoding="utf-8"?>
<sst xmlns="http://schemas.openxmlformats.org/spreadsheetml/2006/main" count="261" uniqueCount="107">
  <si>
    <r>
      <rPr>
        <b/>
        <u/>
        <sz val="12"/>
        <color rgb="FF000000"/>
        <rFont val="微软雅黑"/>
        <charset val="134"/>
      </rPr>
      <t xml:space="preserve">            人力资源部            </t>
    </r>
    <r>
      <rPr>
        <b/>
        <sz val="12"/>
        <color rgb="FF000000"/>
        <rFont val="微软雅黑"/>
        <charset val="134"/>
      </rPr>
      <t>（部门）绩效表</t>
    </r>
  </si>
  <si>
    <r>
      <rPr>
        <b/>
        <sz val="10"/>
        <color rgb="FF000000"/>
        <rFont val="微软雅黑"/>
        <charset val="134"/>
      </rPr>
      <t>被考核人：</t>
    </r>
    <r>
      <rPr>
        <b/>
        <u/>
        <sz val="10"/>
        <color rgb="FF000000"/>
        <rFont val="微软雅黑"/>
        <charset val="134"/>
      </rPr>
      <t xml:space="preserve">  </t>
    </r>
    <r>
      <rPr>
        <b/>
        <sz val="10"/>
        <color rgb="FF000000"/>
        <rFont val="微软雅黑"/>
        <charset val="134"/>
      </rPr>
      <t xml:space="preserve"> 严星 </t>
    </r>
    <r>
      <rPr>
        <b/>
        <u/>
        <sz val="10"/>
        <color rgb="FF000000"/>
        <rFont val="微软雅黑"/>
        <charset val="134"/>
      </rPr>
      <t xml:space="preserve">  </t>
    </r>
    <r>
      <rPr>
        <b/>
        <sz val="10"/>
        <color rgb="FF000000"/>
        <rFont val="微软雅黑"/>
        <charset val="134"/>
      </rPr>
      <t xml:space="preserve">            岗位：</t>
    </r>
    <r>
      <rPr>
        <b/>
        <u/>
        <sz val="10"/>
        <color rgb="FF000000"/>
        <rFont val="微软雅黑"/>
        <charset val="134"/>
      </rPr>
      <t xml:space="preserve">     </t>
    </r>
    <r>
      <rPr>
        <b/>
        <sz val="10"/>
        <color rgb="FF000000"/>
        <rFont val="微软雅黑"/>
        <charset val="134"/>
      </rPr>
      <t xml:space="preserve">     实施总监  </t>
    </r>
    <r>
      <rPr>
        <b/>
        <u/>
        <sz val="10"/>
        <color rgb="FF000000"/>
        <rFont val="微软雅黑"/>
        <charset val="134"/>
      </rPr>
      <t xml:space="preserve">         </t>
    </r>
    <r>
      <rPr>
        <b/>
        <sz val="10"/>
        <color rgb="FF000000"/>
        <rFont val="微软雅黑"/>
        <charset val="134"/>
      </rPr>
      <t xml:space="preserve">          直属上级： </t>
    </r>
    <r>
      <rPr>
        <b/>
        <u/>
        <sz val="10"/>
        <color rgb="FF000000"/>
        <rFont val="微软雅黑"/>
        <charset val="134"/>
      </rPr>
      <t xml:space="preserve">           事业部总经理-禄金波/</t>
    </r>
    <r>
      <rPr>
        <b/>
        <sz val="10"/>
        <color rgb="FF000000"/>
        <rFont val="微软雅黑"/>
        <charset val="134"/>
      </rPr>
      <t>副总裁-彭政友</t>
    </r>
    <r>
      <rPr>
        <b/>
        <u/>
        <sz val="10"/>
        <color rgb="FF000000"/>
        <rFont val="微软雅黑"/>
        <charset val="134"/>
      </rPr>
      <t xml:space="preserve">     </t>
    </r>
    <r>
      <rPr>
        <b/>
        <sz val="10"/>
        <color rgb="FF000000"/>
        <rFont val="微软雅黑"/>
        <charset val="134"/>
      </rPr>
      <t xml:space="preserve">                  考核周期：</t>
    </r>
    <r>
      <rPr>
        <b/>
        <u/>
        <sz val="10"/>
        <color rgb="FF000000"/>
        <rFont val="微软雅黑"/>
        <charset val="134"/>
      </rPr>
      <t xml:space="preserve">     2023年8月-2023年12月   </t>
    </r>
    <r>
      <rPr>
        <b/>
        <sz val="10"/>
        <color rgb="FF000000"/>
        <rFont val="微软雅黑"/>
        <charset val="134"/>
      </rPr>
      <t xml:space="preserve">                  考核时间：</t>
    </r>
    <r>
      <rPr>
        <b/>
        <u/>
        <sz val="10"/>
        <color rgb="FF000000"/>
        <rFont val="微软雅黑"/>
        <charset val="134"/>
      </rPr>
      <t xml:space="preserve">              </t>
    </r>
    <r>
      <rPr>
        <b/>
        <sz val="10"/>
        <color rgb="FF000000"/>
        <rFont val="微软雅黑"/>
        <charset val="134"/>
      </rPr>
      <t xml:space="preserve">   </t>
    </r>
  </si>
  <si>
    <t xml:space="preserve">第一部分：OKR&amp;KPI   </t>
  </si>
  <si>
    <t>序号</t>
  </si>
  <si>
    <r>
      <rPr>
        <b/>
        <sz val="10"/>
        <color rgb="FF000000"/>
        <rFont val="微软雅黑"/>
        <charset val="134"/>
      </rPr>
      <t xml:space="preserve">目标O
</t>
    </r>
    <r>
      <rPr>
        <sz val="10"/>
        <color rgb="FF000000"/>
        <rFont val="微软雅黑"/>
        <charset val="134"/>
      </rPr>
      <t>（工作期待和方向）</t>
    </r>
  </si>
  <si>
    <r>
      <rPr>
        <b/>
        <sz val="10"/>
        <color rgb="FF000000"/>
        <rFont val="微软雅黑"/>
        <charset val="134"/>
      </rPr>
      <t xml:space="preserve">关键绩效指标（krs/KPI）
</t>
    </r>
    <r>
      <rPr>
        <sz val="10"/>
        <color rgb="FF000000"/>
        <rFont val="微软雅黑"/>
        <charset val="134"/>
      </rPr>
      <t>（指标定义/要求/说明，衡量目标工作的关键结果）</t>
    </r>
  </si>
  <si>
    <r>
      <rPr>
        <b/>
        <sz val="10"/>
        <color rgb="FF000000"/>
        <rFont val="微软雅黑"/>
        <charset val="134"/>
      </rPr>
      <t xml:space="preserve">完成情况说明
</t>
    </r>
    <r>
      <rPr>
        <sz val="10"/>
        <color rgb="FF000000"/>
        <rFont val="微软雅黑"/>
        <charset val="134"/>
      </rPr>
      <t>（本人填写完成情况）</t>
    </r>
  </si>
  <si>
    <r>
      <rPr>
        <b/>
        <sz val="10"/>
        <color rgb="FF000000"/>
        <rFont val="微软雅黑"/>
        <charset val="134"/>
      </rPr>
      <t xml:space="preserve">完成情况说明
</t>
    </r>
    <r>
      <rPr>
        <sz val="10"/>
        <color rgb="FF000000"/>
        <rFont val="微软雅黑"/>
        <charset val="134"/>
      </rPr>
      <t>（上级审核并评分）</t>
    </r>
  </si>
  <si>
    <r>
      <rPr>
        <b/>
        <sz val="10"/>
        <color rgb="FF000000"/>
        <rFont val="微软雅黑"/>
        <charset val="134"/>
      </rPr>
      <t xml:space="preserve"> 评分
</t>
    </r>
    <r>
      <rPr>
        <sz val="10"/>
        <color rgb="FF000000"/>
        <rFont val="微软雅黑"/>
        <charset val="134"/>
      </rPr>
      <t>（1-10分）</t>
    </r>
  </si>
  <si>
    <t>权重
%</t>
  </si>
  <si>
    <t>加权得分</t>
  </si>
  <si>
    <t>项目成本管控：项目总成本≤项目总预算</t>
  </si>
  <si>
    <t>项目总成本≤项目总预算成本
单个项目成本不超过单个项目预算5%
项目成本超预算成本5%以内不扣罚
项目总成本超项目总预算5%以上扣除月绩效20%</t>
  </si>
  <si>
    <t>项目工期管控</t>
  </si>
  <si>
    <t>项目工期超期率≤10%（超出部分按绩效制度比例扣除）</t>
  </si>
  <si>
    <t>质量管控</t>
  </si>
  <si>
    <r>
      <rPr>
        <sz val="9"/>
        <color rgb="FF000000"/>
        <rFont val="微软雅黑"/>
        <charset val="134"/>
      </rPr>
      <t xml:space="preserve">客户产品使用率100%：新旧系统/系统和手工账不能同时使用
</t>
    </r>
    <r>
      <rPr>
        <sz val="9"/>
        <color rgb="FFFF0000"/>
        <rFont val="微软雅黑"/>
        <charset val="134"/>
      </rPr>
      <t xml:space="preserve">新旧系统/系统和手工账同时使用 扣5%绩效
不使用扣10%绩效 </t>
    </r>
  </si>
  <si>
    <t>月度工作补充：（填写计划外工作、或关键指标外的其他成绩）：</t>
  </si>
  <si>
    <t xml:space="preserve">月度评价  </t>
  </si>
  <si>
    <t>填写说明：请选取最重要、最具代表性的目标工作，目标设置一般3-5个，个人提报完成情况，直接上级填写上级评分及权重分数。</t>
  </si>
  <si>
    <t xml:space="preserve">  员工： 尚炜                                           直接上级：                                                    部门负责人：                                                  人力资源：</t>
  </si>
  <si>
    <t>备注：</t>
  </si>
  <si>
    <t>1、KRs&amp;KPI单项分值10，打分参考评分标准，小数点后可保留1位；</t>
  </si>
  <si>
    <t>2、绩效方式为月度考评；</t>
  </si>
  <si>
    <r>
      <rPr>
        <sz val="9"/>
        <color rgb="FF000000"/>
        <rFont val="微软雅黑"/>
        <charset val="134"/>
      </rPr>
      <t>3、考评分五档：</t>
    </r>
    <r>
      <rPr>
        <b/>
        <sz val="9"/>
        <color rgb="FF000000"/>
        <rFont val="微软雅黑"/>
        <charset val="134"/>
      </rPr>
      <t>6分失望，6.5部分达到预期，7分达到预期，7.5分超出预期，8分榜样，考评结果为6或V等级为D，不合格；</t>
    </r>
  </si>
  <si>
    <t>4、因人为因素导致的工作过失，相关责任人当期绩效打分最高为7，累计发生2次，当期绩效为6.5，责任人由业务负责人圈定，同时记录PIP员工改进计划。</t>
  </si>
  <si>
    <t>价值观评价说明</t>
  </si>
  <si>
    <t>面谈记录</t>
  </si>
  <si>
    <t>内容</t>
  </si>
  <si>
    <t>关键事件</t>
  </si>
  <si>
    <t>整体回顾
（目标、态度、行为）</t>
  </si>
  <si>
    <t>优点/好的地方</t>
  </si>
  <si>
    <t>不足的地方</t>
  </si>
  <si>
    <t>希望提升或改进</t>
  </si>
  <si>
    <r>
      <rPr>
        <b/>
        <sz val="10"/>
        <color rgb="FF000000"/>
        <rFont val="微软雅黑"/>
        <charset val="134"/>
      </rPr>
      <t xml:space="preserve">关键绩效指标（KRs/KPI）
</t>
    </r>
    <r>
      <rPr>
        <sz val="10"/>
        <color rgb="FF000000"/>
        <rFont val="微软雅黑"/>
        <charset val="134"/>
      </rPr>
      <t>（指标定义/要求/说明，衡量目标工作的关键结果）</t>
    </r>
  </si>
  <si>
    <t>上级审核完成情况</t>
  </si>
  <si>
    <t/>
  </si>
  <si>
    <r>
      <rPr>
        <sz val="10"/>
        <color rgb="FF000000"/>
        <rFont val="微软雅黑"/>
        <charset val="134"/>
      </rPr>
      <t xml:space="preserve">周报提交
</t>
    </r>
    <r>
      <rPr>
        <sz val="10"/>
        <color rgb="FFFF0000"/>
        <rFont val="微软雅黑"/>
        <charset val="134"/>
      </rPr>
      <t>（本周工作内容及下周工作计划）</t>
    </r>
  </si>
  <si>
    <t>按要求每周五下班前提交本周工作总结及下周计划</t>
  </si>
  <si>
    <t>【工作态度】行为价值观积极正向，工作努力</t>
  </si>
  <si>
    <t>领导临时工作安排</t>
  </si>
  <si>
    <t>按质按量完成领导安排的紧急临时工作</t>
  </si>
  <si>
    <t>月度工作补充：（填写计划外工作、或关键指标外的其他成绩）：无</t>
  </si>
  <si>
    <t>填写说明：请选取最重要、最具代表性的目标工作，业务类目标设置一般3-5个，个人提报完成情况，直接上级填写上级评分及权重分数。</t>
  </si>
  <si>
    <t xml:space="preserve">  员工：XXX                                        直接上级：XXX                                                   部门负责人：XXX                                       人力资源：XXX</t>
  </si>
  <si>
    <r>
      <rPr>
        <sz val="9"/>
        <color rgb="FF000000"/>
        <rFont val="微软雅黑"/>
        <charset val="134"/>
      </rPr>
      <t>3、考评分五档</t>
    </r>
    <r>
      <rPr>
        <sz val="9"/>
        <color rgb="FFFF0000"/>
        <rFont val="微软雅黑"/>
        <charset val="134"/>
      </rPr>
      <t>：</t>
    </r>
    <r>
      <rPr>
        <b/>
        <sz val="9"/>
        <color rgb="FFFF0000"/>
        <rFont val="微软雅黑"/>
        <charset val="134"/>
      </rPr>
      <t>6分失望，6.5部分达到预期，7分达到预期，7.5分超出预期，8分榜样</t>
    </r>
    <r>
      <rPr>
        <b/>
        <sz val="9"/>
        <color rgb="FF000000"/>
        <rFont val="微软雅黑"/>
        <charset val="134"/>
      </rPr>
      <t>；</t>
    </r>
  </si>
  <si>
    <t>4、因人为因素导致的工作过失，相关责任人当期绩效打分最高为7，累计发生2次，当期绩效为6.5，责任人由业务负责人圈定，同时记录员工改进计划。</t>
  </si>
  <si>
    <t>奖惩</t>
  </si>
  <si>
    <t>奖惩原因</t>
  </si>
  <si>
    <t>奖惩比例</t>
  </si>
  <si>
    <t>月度汇总</t>
  </si>
  <si>
    <t>智能制造研究院绩效考核各部门占比</t>
  </si>
  <si>
    <t>部门名称</t>
  </si>
  <si>
    <t>部门人数</t>
  </si>
  <si>
    <t>7-8分（≤20%）</t>
  </si>
  <si>
    <t>7分（70%）</t>
  </si>
  <si>
    <t>6-7分（》10%）</t>
  </si>
  <si>
    <t>测试部</t>
  </si>
  <si>
    <t>14 人</t>
  </si>
  <si>
    <t>0-2 人</t>
  </si>
  <si>
    <t>10 人</t>
  </si>
  <si>
    <t>1-2 人</t>
  </si>
  <si>
    <t>研发部</t>
  </si>
  <si>
    <t>39 人</t>
  </si>
  <si>
    <t>0-7 人</t>
  </si>
  <si>
    <t>27 人</t>
  </si>
  <si>
    <t>3-4 人</t>
  </si>
  <si>
    <t>产品部</t>
  </si>
  <si>
    <t>平台技术部</t>
  </si>
  <si>
    <t>19 人</t>
  </si>
  <si>
    <t>0-3 人</t>
  </si>
  <si>
    <t>13 人</t>
  </si>
  <si>
    <t>2-3 人</t>
  </si>
  <si>
    <t>AI 技术部</t>
  </si>
  <si>
    <t>7 人</t>
  </si>
  <si>
    <t>0-1 人</t>
  </si>
  <si>
    <t>5 人</t>
  </si>
  <si>
    <r>
      <t>开发设计质量管控</t>
    </r>
    <r>
      <rPr>
        <sz val="10"/>
        <color rgb="FFFF0000"/>
        <rFont val="微软雅黑"/>
        <charset val="134"/>
      </rPr>
      <t>（常规目标工作）</t>
    </r>
    <phoneticPr fontId="25" type="noConversion"/>
  </si>
  <si>
    <r>
      <t>研发任务和按时完成管控</t>
    </r>
    <r>
      <rPr>
        <sz val="10"/>
        <color rgb="FFFF0000"/>
        <rFont val="微软雅黑"/>
        <charset val="134"/>
      </rPr>
      <t>（常规目标工作）</t>
    </r>
    <phoneticPr fontId="25" type="noConversion"/>
  </si>
  <si>
    <r>
      <t>研发质量管控</t>
    </r>
    <r>
      <rPr>
        <sz val="10"/>
        <color rgb="FFFF0000"/>
        <rFont val="微软雅黑"/>
        <family val="2"/>
        <charset val="134"/>
      </rPr>
      <t>（常规目标工作）</t>
    </r>
    <phoneticPr fontId="25" type="noConversion"/>
  </si>
  <si>
    <r>
      <t>1、概要设计文档输出完整性＞90% 
2、开发方案设计内部评审次数&lt;3次 
3、开发任务工时自评偏差率&gt;20%(</t>
    </r>
    <r>
      <rPr>
        <sz val="9"/>
        <color rgb="FFFF0000"/>
        <rFont val="微软雅黑"/>
        <family val="2"/>
        <charset val="134"/>
      </rPr>
      <t>只针对故意多评估时间，扣除绩效2%</t>
    </r>
    <r>
      <rPr>
        <sz val="9"/>
        <color rgb="FF000000"/>
        <rFont val="微软雅黑"/>
        <family val="2"/>
        <charset val="134"/>
      </rPr>
      <t>)
4、提测版本和脚本按标准归档SVN（</t>
    </r>
    <r>
      <rPr>
        <sz val="9"/>
        <color rgb="FFFF0000"/>
        <rFont val="微软雅黑"/>
        <family val="2"/>
        <charset val="134"/>
      </rPr>
      <t>如有遗漏部署包或者升级脚本未自验证出错2次，扣除绩效2%</t>
    </r>
    <r>
      <rPr>
        <sz val="9"/>
        <color rgb="FF000000"/>
        <rFont val="微软雅黑"/>
        <family val="2"/>
        <charset val="134"/>
      </rPr>
      <t xml:space="preserve">）
</t>
    </r>
    <phoneticPr fontId="25" type="noConversion"/>
  </si>
  <si>
    <r>
      <t>1、当月主要承担开发的任务明细
2、任务按时完成提测和发版（</t>
    </r>
    <r>
      <rPr>
        <sz val="9"/>
        <color rgb="FFFF0000"/>
        <rFont val="微软雅黑"/>
        <family val="2"/>
        <charset val="134"/>
      </rPr>
      <t>因个人问题导致延期，扣除绩效5%</t>
    </r>
    <r>
      <rPr>
        <sz val="9"/>
        <color rgb="FF000000"/>
        <rFont val="微软雅黑"/>
        <family val="2"/>
        <charset val="134"/>
      </rPr>
      <t>）
3、内部应用交互配合（</t>
    </r>
    <r>
      <rPr>
        <sz val="9"/>
        <color rgb="FFFF0000"/>
        <rFont val="微软雅黑"/>
        <family val="2"/>
        <charset val="134"/>
      </rPr>
      <t>如有不配合超过2次扣绩效5%</t>
    </r>
    <r>
      <rPr>
        <sz val="9"/>
        <color rgb="FF000000"/>
        <rFont val="微软雅黑"/>
        <family val="2"/>
        <charset val="134"/>
      </rPr>
      <t>)</t>
    </r>
    <phoneticPr fontId="25" type="noConversion"/>
  </si>
  <si>
    <t>1、按公司及部门内部考勤要求，积极主动推进工作及项目进展
2、同事间沟通及时，协作配合好；</t>
    <phoneticPr fontId="25" type="noConversion"/>
  </si>
  <si>
    <r>
      <t>1、bug数量率过高（</t>
    </r>
    <r>
      <rPr>
        <sz val="9"/>
        <color rgb="FFFF0000"/>
        <rFont val="微软雅黑"/>
        <family val="2"/>
        <charset val="134"/>
      </rPr>
      <t>根据功能复杂度判断,扣除绩效2%</t>
    </r>
    <r>
      <rPr>
        <sz val="9"/>
        <color rgb="FF000000"/>
        <rFont val="微软雅黑"/>
        <family val="2"/>
        <charset val="134"/>
      </rPr>
      <t>)
2、bug问题ReOpen次数超过3次（</t>
    </r>
    <r>
      <rPr>
        <sz val="9"/>
        <color rgb="FFFF0000"/>
        <rFont val="微软雅黑"/>
        <family val="2"/>
        <charset val="134"/>
      </rPr>
      <t>扣除绩效5%</t>
    </r>
    <r>
      <rPr>
        <sz val="9"/>
        <color rgb="FF000000"/>
        <rFont val="微软雅黑"/>
        <family val="2"/>
        <charset val="134"/>
      </rPr>
      <t>）
3、开发处理后的bug，添加问题原因信息（</t>
    </r>
    <r>
      <rPr>
        <sz val="9"/>
        <color rgb="FFFF0000"/>
        <rFont val="微软雅黑"/>
        <family val="2"/>
        <charset val="134"/>
      </rPr>
      <t>5个以上扣除绩效2%</t>
    </r>
    <r>
      <rPr>
        <sz val="9"/>
        <color rgb="FF000000"/>
        <rFont val="微软雅黑"/>
        <family val="2"/>
        <charset val="134"/>
      </rPr>
      <t>）</t>
    </r>
    <phoneticPr fontId="25" type="noConversion"/>
  </si>
  <si>
    <t>已按时通过邮件方式提交</t>
    <phoneticPr fontId="25" type="noConversion"/>
  </si>
  <si>
    <r>
      <t xml:space="preserve"> 研究院-维云智造组</t>
    </r>
    <r>
      <rPr>
        <b/>
        <sz val="12"/>
        <color rgb="FF000000"/>
        <rFont val="微软雅黑"/>
        <family val="2"/>
        <charset val="134"/>
      </rPr>
      <t>（部门）绩效表</t>
    </r>
    <phoneticPr fontId="25" type="noConversion"/>
  </si>
  <si>
    <t>1、概要设计文档输出完整性＞90% 
2、G5主数据动态字段需求开发方案设计完成并评审
3、G3存货管理成本计算需求开发方案设计完成并评审
4、按时提交提测版本和脚本归档无错误</t>
    <phoneticPr fontId="25" type="noConversion"/>
  </si>
  <si>
    <t>每个版本需求全部完成
主数据功能点
动态字段需求开发,转测,业务模块支持,发布
经销存功能点
采购管理到货批次打印
库存管理物料转换打印,期初库存(条码)打印,零星领料打印
成本计算模块开发转测上线</t>
    <phoneticPr fontId="25" type="noConversion"/>
  </si>
  <si>
    <t>1、当月G5功能缺陷数量5,G3功能缺陷数量4
2、reopen数量在合格范围内
3、无未添加备注bug</t>
    <phoneticPr fontId="25" type="noConversion"/>
  </si>
  <si>
    <t>1、当月加班8次，周末1次
2、同事间沟通及时，积极配合</t>
    <phoneticPr fontId="25" type="noConversion"/>
  </si>
  <si>
    <t>1、临时增加存货管理需求 积极加班完成需求准时发布</t>
    <phoneticPr fontId="25" type="noConversion"/>
  </si>
  <si>
    <t>1、概要设计文档输出完整性＞90% 
2、G5主数据会计期间维护优化开发方案设计完成并评审
3、按时提交提测版本和脚本归档无错误</t>
    <phoneticPr fontId="25" type="noConversion"/>
  </si>
  <si>
    <t>1、当月G5功能缺陷数量5
2、reopen数量在合格范围内
3、无未添加备注bug</t>
    <phoneticPr fontId="25" type="noConversion"/>
  </si>
  <si>
    <t>1、主数据生产环境物料导入性能缺陷 积极加班完成优化准时发布</t>
    <phoneticPr fontId="25" type="noConversion"/>
  </si>
  <si>
    <t>每个版本需求全部完成
主数据功能点
配合app优化打印二维码
替代数量优化需求
物料扩展字段导出
工序物料校验模板优化
物料导入动态模板
物料动态字段导入
excel标题校验 通用方法
物料导出示例增加动态字段使用动态模板
物料导出可以设置字段
物料导入 同步校验 异步入库优化
单位转换系数优化
会计期间维护优化需求
会计期间删除校验
导入仓库工序关联优化
excel模板下拉格式转换
批量导入去除会计期间
动态模板清除空行公共方法
批量导出兼容xls xlsx
客户列表接口优化
物料导入事务优化
对外批量批量查询接口动态字段优化
动态字段是否精确查询需求
批量导入中物料导入优化,兼容动态字段
会计期间新增功能点 必须先创建上一年度
历史缺陷 
1.领料属性必填
2.基础说明优化
3.英文名称长度
4.图号长度
5.供应商代码
6.日产能
7.有效期复验期
8.数值校验
openapi(新增,修改,查询)
1.标准BOM
2.物料
3.客户产品价目表
4.客户
5.供应商
批量导入错误信息收集优化</t>
    <phoneticPr fontId="25" type="noConversion"/>
  </si>
  <si>
    <t>1、当月G5功能缺陷率在合格范围内
2、reopen数量在合格范围内
3、无未添加备注bug</t>
    <phoneticPr fontId="25" type="noConversion"/>
  </si>
  <si>
    <t>1、概要设计文档输出完整性＞90% 
2、G5主数据开发方案设计完成并评审
2.1 物料与单位换算同步功能
2.2 客户信息接口
2.3 供应商信息接口
3、按时提交提测版本和脚本归档无错误</t>
    <phoneticPr fontId="25" type="noConversion"/>
  </si>
  <si>
    <t>1、当月加班8次
2、同事间沟通及时，积极配合</t>
    <phoneticPr fontId="25" type="noConversion"/>
  </si>
  <si>
    <t>1. 重庆切纳企业要清除准生产环境数据
2. 物料编码转义问题处理</t>
    <phoneticPr fontId="35" type="noConversion"/>
  </si>
  <si>
    <t>物料清单生成逻辑优化
产品工艺工序物料清单导入
产品工艺校验
客户信息对外接口
空行过滤通用方法
账号转id通用方法
投入数量 交接批校验优化
重复校验工具
供应商信息对外接口
客户产品价目表优化需求
接口处理违法分页入参
损耗率 成品率优化
工序下拉查询优化
物料新增和修改同步单位换算
日产能校验优化
有效期 复验期校验优化
接口统一正则校验
外部接口级联参数校验
Code正则统一校验
标准BOM外部接口</t>
    <phoneticPr fontId="3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</si>
  <si>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2024年7月        </t>
    </r>
    <r>
      <rPr>
        <b/>
        <sz val="10"/>
        <color rgb="FF000000"/>
        <rFont val="微软雅黑"/>
        <family val="2"/>
        <charset val="134"/>
      </rPr>
      <t xml:space="preserve">                       考核时间：</t>
    </r>
    <r>
      <rPr>
        <b/>
        <u/>
        <sz val="10"/>
        <color rgb="FF000000"/>
        <rFont val="微软雅黑"/>
        <family val="2"/>
        <charset val="134"/>
      </rPr>
      <t xml:space="preserve">        2025年7月30日</t>
    </r>
    <phoneticPr fontId="2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</si>
  <si>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2024年8月        </t>
    </r>
    <r>
      <rPr>
        <b/>
        <sz val="10"/>
        <color rgb="FF000000"/>
        <rFont val="微软雅黑"/>
        <family val="2"/>
        <charset val="134"/>
      </rPr>
      <t xml:space="preserve">                       考核时间：</t>
    </r>
    <r>
      <rPr>
        <b/>
        <u/>
        <sz val="10"/>
        <color rgb="FF000000"/>
        <rFont val="微软雅黑"/>
        <family val="2"/>
        <charset val="134"/>
      </rPr>
      <t xml:space="preserve">        2025年8月29日</t>
    </r>
    <phoneticPr fontId="2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</si>
  <si>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2024年9月        </t>
    </r>
    <r>
      <rPr>
        <b/>
        <sz val="10"/>
        <color rgb="FF000000"/>
        <rFont val="微软雅黑"/>
        <family val="2"/>
        <charset val="134"/>
      </rPr>
      <t xml:space="preserve">                       考核时间：</t>
    </r>
    <r>
      <rPr>
        <b/>
        <u/>
        <sz val="10"/>
        <color rgb="FF000000"/>
        <rFont val="微软雅黑"/>
        <family val="2"/>
        <charset val="134"/>
      </rPr>
      <t xml:space="preserve">        2025年9月28日</t>
    </r>
    <phoneticPr fontId="25" type="noConversion"/>
  </si>
  <si>
    <t>1、概要设计文档输出完整性＞90% 
2、G5主数据开发方案设计完成并评审
2.1 标准BOM接口开发方案
2.2 客户产品价目表接口
2.3 产品工艺接口
2.4 单位换算需求开发方案
3、按时提交提测版本和脚本归档无错误</t>
    <phoneticPr fontId="25" type="noConversion"/>
  </si>
  <si>
    <t>供应商接口优化
BOM辅助用量相关需求
物料清单触发逻辑优化
获取默认工艺路线优化
清理接口冗余字段
单位代码校验
物料编码模糊查询优化
名称通用正则
客户产品价目表基础校验
客户产品表目标关联校验
编码通用正则
导出防重防呆
导入工序单位转换
库存转换查询批次号重复修复
呆滞排行开发方案设计评审开发
呆滞排行合计大于0优化
安全库存预警优化
安全库存字符串转数值优化
安全库存无仓库维度优化</t>
    <phoneticPr fontId="35" type="noConversion"/>
  </si>
  <si>
    <t>1. 主数据生产问题处理
2. 协助完成库存需求</t>
    <phoneticPr fontId="3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</si>
  <si>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2024年10月        </t>
    </r>
    <r>
      <rPr>
        <b/>
        <sz val="10"/>
        <color rgb="FF000000"/>
        <rFont val="微软雅黑"/>
        <family val="2"/>
        <charset val="134"/>
      </rPr>
      <t xml:space="preserve">                       考核时间：</t>
    </r>
    <r>
      <rPr>
        <b/>
        <u/>
        <sz val="10"/>
        <color rgb="FF000000"/>
        <rFont val="微软雅黑"/>
        <family val="2"/>
        <charset val="134"/>
      </rPr>
      <t xml:space="preserve">        2025年10月30日</t>
    </r>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</si>
</sst>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0_);[Red]\(0.0\)"/>
    <numFmt numFmtId="177" formatCode="0.00_);[Red]\(0.00\)"/>
  </numFmts>
  <fonts count="36" x14ac:knownFonts="1">
    <font>
      <sz val="12"/>
      <color theme="1"/>
      <name val="等线"/>
      <charset val="134"/>
      <scheme val="minor"/>
    </font>
    <font>
      <sz val="18"/>
      <color theme="1"/>
      <name val="等线"/>
      <charset val="134"/>
      <scheme val="minor"/>
    </font>
    <font>
      <sz val="18"/>
      <color theme="1"/>
      <name val="等线"/>
      <charset val="134"/>
    </font>
    <font>
      <sz val="12"/>
      <color rgb="FF000000"/>
      <name val="微软雅黑"/>
      <charset val="134"/>
    </font>
    <font>
      <sz val="10"/>
      <color rgb="FF000000"/>
      <name val="微软雅黑"/>
      <charset val="134"/>
    </font>
    <font>
      <b/>
      <u/>
      <sz val="12"/>
      <color rgb="FF000000"/>
      <name val="微软雅黑"/>
      <charset val="134"/>
    </font>
    <font>
      <b/>
      <sz val="10"/>
      <color rgb="FF000000"/>
      <name val="微软雅黑"/>
      <charset val="134"/>
    </font>
    <font>
      <sz val="10"/>
      <color rgb="FF000000"/>
      <name val="宋体"/>
      <charset val="134"/>
    </font>
    <font>
      <sz val="9"/>
      <color rgb="FF000000"/>
      <name val="微软雅黑"/>
      <charset val="134"/>
    </font>
    <font>
      <b/>
      <sz val="9"/>
      <color rgb="FF000000"/>
      <name val="微软雅黑"/>
      <charset val="134"/>
    </font>
    <font>
      <b/>
      <sz val="10"/>
      <name val="微软雅黑"/>
      <charset val="134"/>
    </font>
    <font>
      <sz val="10"/>
      <name val="等线"/>
      <charset val="134"/>
      <scheme val="minor"/>
    </font>
    <font>
      <sz val="11"/>
      <color rgb="FF000000"/>
      <name val="微软雅黑"/>
      <charset val="134"/>
    </font>
    <font>
      <b/>
      <i/>
      <sz val="10"/>
      <color rgb="FF000000"/>
      <name val="微软雅黑"/>
      <charset val="134"/>
    </font>
    <font>
      <sz val="10"/>
      <name val="微软雅黑"/>
      <charset val="134"/>
    </font>
    <font>
      <b/>
      <sz val="10"/>
      <color rgb="FFFF0000"/>
      <name val="微软雅黑"/>
      <charset val="134"/>
    </font>
    <font>
      <sz val="9"/>
      <color rgb="FFFF0000"/>
      <name val="微软雅黑"/>
      <charset val="134"/>
    </font>
    <font>
      <b/>
      <sz val="12"/>
      <color rgb="FF000000"/>
      <name val="微软雅黑"/>
      <charset val="134"/>
    </font>
    <font>
      <b/>
      <u/>
      <sz val="10"/>
      <color rgb="FF000000"/>
      <name val="微软雅黑"/>
      <charset val="134"/>
    </font>
    <font>
      <sz val="10"/>
      <color rgb="FFFF0000"/>
      <name val="微软雅黑"/>
      <charset val="134"/>
    </font>
    <font>
      <b/>
      <sz val="9"/>
      <color rgb="FFFF0000"/>
      <name val="微软雅黑"/>
      <charset val="134"/>
    </font>
    <font>
      <sz val="9"/>
      <color rgb="FF000000"/>
      <name val="宋体"/>
      <charset val="134"/>
    </font>
    <font>
      <sz val="10"/>
      <name val="宋体"/>
      <charset val="134"/>
    </font>
    <font>
      <sz val="12"/>
      <color rgb="FF000000"/>
      <name val="等线"/>
      <charset val="134"/>
    </font>
    <font>
      <b/>
      <sz val="11"/>
      <color rgb="FF000000"/>
      <name val="MS PGothic"/>
      <family val="2"/>
    </font>
    <font>
      <sz val="9"/>
      <name val="等线"/>
      <family val="3"/>
      <charset val="134"/>
      <scheme val="minor"/>
    </font>
    <font>
      <b/>
      <sz val="10"/>
      <color rgb="FF000000"/>
      <name val="微软雅黑"/>
      <family val="2"/>
      <charset val="134"/>
    </font>
    <font>
      <sz val="10"/>
      <color rgb="FF000000"/>
      <name val="微软雅黑"/>
      <family val="2"/>
      <charset val="134"/>
    </font>
    <font>
      <sz val="11"/>
      <color rgb="FF000000"/>
      <name val="微软雅黑"/>
      <family val="2"/>
      <charset val="134"/>
    </font>
    <font>
      <sz val="9"/>
      <color rgb="FF000000"/>
      <name val="微软雅黑"/>
      <family val="2"/>
      <charset val="134"/>
    </font>
    <font>
      <sz val="10"/>
      <color rgb="FFFF0000"/>
      <name val="微软雅黑"/>
      <family val="2"/>
      <charset val="134"/>
    </font>
    <font>
      <sz val="9"/>
      <color rgb="FFFF0000"/>
      <name val="微软雅黑"/>
      <family val="2"/>
      <charset val="134"/>
    </font>
    <font>
      <b/>
      <u/>
      <sz val="10"/>
      <color rgb="FF000000"/>
      <name val="微软雅黑"/>
      <family val="2"/>
      <charset val="134"/>
    </font>
    <font>
      <b/>
      <u/>
      <sz val="12"/>
      <color rgb="FF000000"/>
      <name val="微软雅黑"/>
      <family val="2"/>
      <charset val="134"/>
    </font>
    <font>
      <b/>
      <sz val="12"/>
      <color rgb="FF000000"/>
      <name val="微软雅黑"/>
      <family val="2"/>
      <charset val="134"/>
    </font>
    <font>
      <sz val="9"/>
      <name val="等线"/>
      <charset val="134"/>
      <scheme val="minor"/>
    </font>
  </fonts>
  <fills count="4">
    <fill>
      <patternFill patternType="none"/>
    </fill>
    <fill>
      <patternFill patternType="gray125"/>
    </fill>
    <fill>
      <patternFill patternType="solid">
        <fgColor rgb="FFFFFF00"/>
        <bgColor indexed="64"/>
      </patternFill>
    </fill>
    <fill>
      <patternFill patternType="solid">
        <fgColor rgb="FFD8D8D8"/>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rgb="FF000000"/>
      </right>
      <top style="thin">
        <color rgb="FF000000"/>
      </top>
      <bottom style="thin">
        <color rgb="FF000000"/>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diagonal/>
    </border>
    <border>
      <left/>
      <right style="medium">
        <color rgb="FF000000"/>
      </right>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alignment vertical="center"/>
    </xf>
  </cellStyleXfs>
  <cellXfs count="144">
    <xf numFmtId="0" fontId="0" fillId="0" borderId="0" xfId="0">
      <alignment vertical="center"/>
    </xf>
    <xf numFmtId="0" fontId="2" fillId="0" borderId="1" xfId="0" applyFont="1" applyBorder="1" applyAlignment="1">
      <alignment vertical="top"/>
    </xf>
    <xf numFmtId="0" fontId="3" fillId="0" borderId="0" xfId="0" applyFont="1">
      <alignment vertical="center"/>
    </xf>
    <xf numFmtId="0" fontId="4" fillId="0" borderId="0" xfId="0" applyFont="1" applyAlignment="1" applyProtection="1">
      <alignment wrapText="1"/>
      <protection locked="0"/>
    </xf>
    <xf numFmtId="0" fontId="3" fillId="0" borderId="0" xfId="0" applyFont="1" applyAlignment="1">
      <alignment horizontal="center" vertical="center"/>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xf>
    <xf numFmtId="0" fontId="4" fillId="0" borderId="7"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vertical="center" wrapText="1"/>
      <protection locked="0"/>
    </xf>
    <xf numFmtId="0" fontId="8" fillId="0" borderId="13"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9" fillId="0" borderId="0" xfId="0" applyFont="1" applyAlignment="1">
      <alignment horizontal="center" vertical="center"/>
    </xf>
    <xf numFmtId="0" fontId="6" fillId="0" borderId="0" xfId="0" applyFont="1">
      <alignment vertical="center"/>
    </xf>
    <xf numFmtId="0" fontId="4" fillId="0" borderId="1" xfId="0" applyFont="1" applyBorder="1" applyAlignment="1" applyProtection="1">
      <alignment horizontal="center" vertical="center" wrapText="1"/>
      <protection locked="0"/>
    </xf>
    <xf numFmtId="0" fontId="12" fillId="0" borderId="18" xfId="0" applyFont="1" applyFill="1" applyBorder="1" applyAlignment="1" applyProtection="1">
      <alignment horizontal="center" vertical="center" wrapText="1"/>
    </xf>
    <xf numFmtId="0" fontId="6" fillId="0" borderId="1" xfId="0" applyFont="1" applyBorder="1" applyAlignment="1" applyProtection="1">
      <alignment horizontal="center" vertical="center" wrapText="1"/>
      <protection locked="0"/>
    </xf>
    <xf numFmtId="0" fontId="8" fillId="0" borderId="6" xfId="0" applyFont="1" applyBorder="1" applyAlignment="1" applyProtection="1">
      <alignment vertical="center" wrapText="1"/>
    </xf>
    <xf numFmtId="0" fontId="8" fillId="0" borderId="6"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9" fillId="0" borderId="0" xfId="0" applyFont="1">
      <alignment vertical="center"/>
    </xf>
    <xf numFmtId="0" fontId="4" fillId="0" borderId="20" xfId="0" applyFont="1" applyBorder="1" applyAlignment="1" applyProtection="1">
      <alignment horizontal="left" vertical="center" wrapText="1"/>
      <protection locked="0"/>
    </xf>
    <xf numFmtId="176" fontId="6" fillId="3" borderId="20" xfId="0" applyNumberFormat="1" applyFont="1" applyFill="1" applyBorder="1" applyAlignment="1" applyProtection="1">
      <alignment horizontal="center" vertical="center" wrapText="1"/>
      <protection locked="0"/>
    </xf>
    <xf numFmtId="9" fontId="13" fillId="0" borderId="6" xfId="0" applyNumberFormat="1" applyFont="1" applyBorder="1" applyAlignment="1" applyProtection="1">
      <alignment horizontal="center" vertical="center"/>
    </xf>
    <xf numFmtId="177" fontId="6" fillId="0" borderId="20" xfId="0" applyNumberFormat="1" applyFont="1" applyBorder="1" applyAlignment="1" applyProtection="1">
      <alignment horizontal="center" vertical="center" wrapText="1"/>
      <protection locked="0"/>
    </xf>
    <xf numFmtId="177" fontId="6" fillId="0" borderId="20" xfId="0" applyNumberFormat="1" applyFont="1" applyBorder="1" applyAlignment="1" applyProtection="1">
      <alignment horizontal="center" vertical="center" wrapText="1"/>
    </xf>
    <xf numFmtId="0" fontId="15" fillId="3" borderId="20" xfId="0" applyFont="1" applyFill="1" applyBorder="1" applyAlignment="1" applyProtection="1">
      <alignment horizontal="center" vertical="center" wrapText="1"/>
      <protection locked="0"/>
    </xf>
    <xf numFmtId="176" fontId="8" fillId="0" borderId="22" xfId="0" applyNumberFormat="1" applyFont="1" applyBorder="1" applyAlignment="1" applyProtection="1">
      <alignment horizontal="center" vertical="center" wrapText="1"/>
      <protection locked="0"/>
    </xf>
    <xf numFmtId="176" fontId="8" fillId="0" borderId="23" xfId="0" applyNumberFormat="1" applyFont="1" applyBorder="1" applyAlignment="1" applyProtection="1">
      <alignment horizontal="center" vertical="center"/>
      <protection locked="0"/>
    </xf>
    <xf numFmtId="176" fontId="8" fillId="0" borderId="24" xfId="0" applyNumberFormat="1" applyFont="1" applyBorder="1" applyAlignment="1" applyProtection="1">
      <alignment horizontal="center" vertical="center"/>
      <protection locked="0"/>
    </xf>
    <xf numFmtId="0" fontId="6" fillId="3" borderId="6" xfId="0" applyFont="1" applyFill="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30" xfId="0" applyFont="1" applyBorder="1" applyAlignment="1" applyProtection="1">
      <alignment vertical="center" wrapText="1"/>
      <protection locked="0"/>
    </xf>
    <xf numFmtId="0" fontId="8" fillId="0" borderId="28"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31" xfId="0" applyFont="1" applyBorder="1" applyAlignment="1" applyProtection="1">
      <alignment horizontal="left" vertical="center"/>
      <protection locked="0"/>
    </xf>
    <xf numFmtId="0" fontId="8" fillId="0" borderId="32" xfId="0" applyFont="1" applyBorder="1" applyAlignment="1" applyProtection="1">
      <alignment horizontal="left" vertical="center"/>
      <protection locked="0"/>
    </xf>
    <xf numFmtId="0" fontId="6" fillId="0" borderId="0" xfId="0" applyFont="1" applyAlignment="1">
      <alignment horizontal="left" vertical="center" wrapText="1"/>
    </xf>
    <xf numFmtId="0" fontId="6" fillId="0" borderId="34"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176" fontId="6" fillId="3" borderId="6" xfId="0" applyNumberFormat="1" applyFont="1" applyFill="1" applyBorder="1" applyAlignment="1" applyProtection="1">
      <alignment horizontal="center" vertical="center" wrapText="1"/>
      <protection locked="0"/>
    </xf>
    <xf numFmtId="9" fontId="13" fillId="0" borderId="6" xfId="0" applyNumberFormat="1" applyFont="1" applyBorder="1" applyAlignment="1" applyProtection="1">
      <alignment horizontal="center" vertical="center" wrapText="1"/>
      <protection locked="0"/>
    </xf>
    <xf numFmtId="177" fontId="6" fillId="0" borderId="6" xfId="0" applyNumberFormat="1" applyFont="1" applyBorder="1" applyAlignment="1" applyProtection="1">
      <alignment horizontal="center" vertical="center" wrapText="1"/>
      <protection locked="0"/>
    </xf>
    <xf numFmtId="177" fontId="6" fillId="0" borderId="6" xfId="0" applyNumberFormat="1" applyFont="1" applyBorder="1" applyAlignment="1" applyProtection="1">
      <alignment horizontal="center" vertical="center" wrapText="1"/>
    </xf>
    <xf numFmtId="0" fontId="15" fillId="3" borderId="6" xfId="0" applyFont="1" applyFill="1" applyBorder="1" applyAlignment="1" applyProtection="1">
      <alignment vertical="center" wrapText="1"/>
      <protection locked="0"/>
    </xf>
    <xf numFmtId="176" fontId="8" fillId="0" borderId="39" xfId="0" applyNumberFormat="1" applyFont="1" applyBorder="1" applyAlignment="1" applyProtection="1">
      <alignment horizontal="center" vertical="center" wrapText="1"/>
      <protection locked="0"/>
    </xf>
    <xf numFmtId="176" fontId="8" fillId="0" borderId="38" xfId="0" applyNumberFormat="1" applyFont="1" applyBorder="1" applyAlignment="1" applyProtection="1">
      <alignment horizontal="center" vertical="center"/>
      <protection locked="0"/>
    </xf>
    <xf numFmtId="176" fontId="8" fillId="0" borderId="40" xfId="0" applyNumberFormat="1" applyFont="1" applyBorder="1" applyAlignment="1" applyProtection="1">
      <alignment horizontal="center" vertical="center"/>
      <protection locked="0"/>
    </xf>
    <xf numFmtId="0" fontId="28" fillId="0" borderId="18" xfId="0" applyFont="1" applyBorder="1" applyAlignment="1" applyProtection="1">
      <alignment vertical="center" wrapText="1"/>
    </xf>
    <xf numFmtId="0" fontId="29" fillId="0" borderId="6" xfId="0" applyFont="1" applyBorder="1" applyAlignment="1" applyProtection="1">
      <alignment horizontal="left" vertical="center" wrapText="1"/>
    </xf>
    <xf numFmtId="0" fontId="29" fillId="0" borderId="6" xfId="0" applyFont="1" applyBorder="1" applyAlignment="1" applyProtection="1">
      <alignment vertical="center" wrapText="1"/>
    </xf>
    <xf numFmtId="0" fontId="29" fillId="0" borderId="6" xfId="0" applyFont="1" applyBorder="1" applyAlignment="1" applyProtection="1">
      <alignment horizontal="left" vertical="center" wrapText="1"/>
      <protection locked="0"/>
    </xf>
    <xf numFmtId="0" fontId="28" fillId="0" borderId="18" xfId="0" applyFont="1" applyBorder="1" applyAlignment="1">
      <alignment vertical="center" wrapText="1"/>
    </xf>
    <xf numFmtId="0" fontId="6"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6" fillId="0" borderId="42"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4" fillId="0" borderId="36" xfId="0" applyFont="1" applyBorder="1" applyAlignment="1" applyProtection="1">
      <alignment horizontal="left" vertical="center" wrapText="1"/>
      <protection locked="0"/>
    </xf>
    <xf numFmtId="0" fontId="6" fillId="0" borderId="43" xfId="0" applyFont="1" applyBorder="1" applyAlignment="1" applyProtection="1">
      <alignment horizontal="center" vertical="center" wrapText="1"/>
      <protection locked="0"/>
    </xf>
    <xf numFmtId="0" fontId="6" fillId="0" borderId="28"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33"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9" fontId="4" fillId="0" borderId="6" xfId="0" applyNumberFormat="1" applyFont="1" applyBorder="1" applyAlignment="1" applyProtection="1">
      <alignment horizontal="left" vertical="top" wrapText="1"/>
      <protection locked="0"/>
    </xf>
    <xf numFmtId="9" fontId="6" fillId="3" borderId="6" xfId="0" applyNumberFormat="1" applyFont="1" applyFill="1" applyBorder="1" applyAlignment="1" applyProtection="1">
      <alignment horizontal="right" vertical="center" wrapText="1"/>
      <protection locked="0"/>
    </xf>
    <xf numFmtId="0" fontId="6" fillId="0" borderId="2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5" fillId="0" borderId="6" xfId="0" applyFont="1" applyBorder="1" applyAlignment="1" applyProtection="1">
      <alignment horizontal="center" vertical="center" wrapText="1"/>
      <protection locked="0"/>
    </xf>
    <xf numFmtId="0" fontId="6" fillId="0" borderId="6" xfId="0" applyFont="1" applyBorder="1" applyAlignment="1" applyProtection="1">
      <alignment horizontal="left" vertical="center" wrapText="1"/>
      <protection locked="0"/>
    </xf>
    <xf numFmtId="0" fontId="6" fillId="3" borderId="6"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xf>
    <xf numFmtId="0" fontId="11" fillId="0" borderId="3" xfId="0" applyFont="1" applyBorder="1">
      <alignment vertical="center"/>
    </xf>
    <xf numFmtId="0" fontId="10" fillId="0" borderId="3" xfId="0" applyFont="1" applyBorder="1" applyAlignment="1" applyProtection="1">
      <alignment horizontal="center" vertical="center"/>
    </xf>
    <xf numFmtId="0" fontId="11" fillId="0" borderId="3" xfId="0" applyFont="1" applyBorder="1" applyAlignment="1">
      <alignment horizontal="center" vertical="center"/>
    </xf>
    <xf numFmtId="0" fontId="11" fillId="0" borderId="19" xfId="0" applyFont="1" applyBorder="1">
      <alignment vertical="center"/>
    </xf>
    <xf numFmtId="0" fontId="10" fillId="0" borderId="16" xfId="0" applyFont="1" applyBorder="1" applyAlignment="1" applyProtection="1">
      <alignment horizontal="center" vertical="center"/>
    </xf>
    <xf numFmtId="0" fontId="11" fillId="0" borderId="17" xfId="0" applyFont="1" applyBorder="1">
      <alignment vertical="center"/>
    </xf>
    <xf numFmtId="0" fontId="14" fillId="0" borderId="17" xfId="0" applyFont="1" applyBorder="1" applyAlignment="1" applyProtection="1">
      <alignment horizontal="left" vertical="center"/>
    </xf>
    <xf numFmtId="0" fontId="11" fillId="0" borderId="17" xfId="0" applyFont="1" applyBorder="1" applyAlignment="1">
      <alignment horizontal="center" vertical="center"/>
    </xf>
    <xf numFmtId="0" fontId="10" fillId="0" borderId="17" xfId="0" applyFont="1" applyBorder="1" applyAlignment="1" applyProtection="1">
      <alignment horizontal="center" vertical="center"/>
    </xf>
    <xf numFmtId="0" fontId="11" fillId="0" borderId="25" xfId="0" applyFont="1" applyBorder="1">
      <alignment vertical="center"/>
    </xf>
    <xf numFmtId="9" fontId="4" fillId="0" borderId="4" xfId="0" applyNumberFormat="1" applyFont="1" applyBorder="1" applyAlignment="1" applyProtection="1">
      <alignment horizontal="left" vertical="top" wrapText="1"/>
      <protection locked="0"/>
    </xf>
    <xf numFmtId="9" fontId="4" fillId="0" borderId="1" xfId="0" applyNumberFormat="1" applyFont="1" applyBorder="1" applyAlignment="1" applyProtection="1">
      <alignment horizontal="left" vertical="top" wrapText="1"/>
      <protection locked="0"/>
    </xf>
    <xf numFmtId="9" fontId="4" fillId="0" borderId="1" xfId="0" applyNumberFormat="1" applyFont="1" applyBorder="1" applyAlignment="1" applyProtection="1">
      <alignment horizontal="center" vertical="center" wrapText="1"/>
      <protection locked="0"/>
    </xf>
    <xf numFmtId="9" fontId="6" fillId="3" borderId="4" xfId="0" applyNumberFormat="1" applyFont="1" applyFill="1" applyBorder="1" applyAlignment="1" applyProtection="1">
      <alignment horizontal="right" vertical="center" wrapText="1"/>
      <protection locked="0"/>
    </xf>
    <xf numFmtId="9" fontId="6" fillId="3" borderId="1" xfId="0" applyNumberFormat="1" applyFont="1" applyFill="1" applyBorder="1" applyAlignment="1" applyProtection="1">
      <alignment horizontal="right" vertical="center" wrapText="1"/>
      <protection locked="0"/>
    </xf>
    <xf numFmtId="9" fontId="6" fillId="3" borderId="1" xfId="0" applyNumberFormat="1" applyFont="1" applyFill="1" applyBorder="1" applyAlignment="1" applyProtection="1">
      <alignment horizontal="center" vertical="center" wrapText="1"/>
      <protection locked="0"/>
    </xf>
    <xf numFmtId="0" fontId="6" fillId="0" borderId="4"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0" borderId="20"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0" xfId="0" applyFont="1" applyBorder="1" applyAlignment="1" applyProtection="1">
      <alignment horizontal="center" vertical="center" wrapText="1"/>
      <protection locked="0"/>
    </xf>
    <xf numFmtId="0" fontId="6" fillId="0" borderId="21" xfId="0" applyFont="1" applyBorder="1" applyAlignment="1" applyProtection="1">
      <alignment horizontal="left" vertical="center" wrapText="1"/>
      <protection locked="0"/>
    </xf>
    <xf numFmtId="0" fontId="27" fillId="0" borderId="5"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33" fillId="0" borderId="2" xfId="0"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33" fillId="0" borderId="19" xfId="0" applyFont="1" applyBorder="1" applyAlignment="1" applyProtection="1">
      <alignment horizontal="center" vertical="center" wrapText="1"/>
      <protection locked="0"/>
    </xf>
    <xf numFmtId="0" fontId="26" fillId="0" borderId="4"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7" fillId="0" borderId="1" xfId="0" applyFont="1" applyBorder="1" applyAlignment="1" applyProtection="1">
      <alignment horizontal="center" vertical="center" wrapText="1"/>
      <protection locked="0"/>
    </xf>
    <xf numFmtId="0" fontId="27" fillId="0" borderId="20"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27" fillId="0" borderId="6" xfId="0" applyFont="1" applyBorder="1" applyAlignment="1" applyProtection="1">
      <alignment horizontal="center" vertical="center"/>
    </xf>
    <xf numFmtId="0" fontId="7" fillId="0" borderId="6" xfId="0" applyFont="1" applyBorder="1" applyProtection="1">
      <alignment vertical="center"/>
    </xf>
    <xf numFmtId="0" fontId="1" fillId="2" borderId="1" xfId="0" applyFont="1" applyFill="1" applyBorder="1" applyAlignment="1">
      <alignment horizontal="center" vertical="center"/>
    </xf>
  </cellXfs>
  <cellStyles count="1">
    <cellStyle name="常规" xfId="0" builtinId="0"/>
  </cellStyles>
  <dxfs count="0"/>
  <tableStyles count="1" defaultTableStyle="TableStyleMedium2" defaultPivotStyle="PivotStyleLight16">
    <tableStyle name="Invisible" pivot="0" table="0" count="0" xr9:uid="{46DD8B58-409E-4222-B128-1F22F975DB42}"/>
  </tableStyles>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N23"/>
  <sheetViews>
    <sheetView workbookViewId="0"/>
  </sheetViews>
  <sheetFormatPr defaultColWidth="10.07421875" defaultRowHeight="17.399999999999999" customHeight="1" x14ac:dyDescent="0.35"/>
  <cols>
    <col min="1" max="1" width="2.3828125" style="2" customWidth="1"/>
    <col min="2" max="2" width="6.921875" style="4" customWidth="1"/>
    <col min="3" max="3" width="11.4609375" style="2" customWidth="1"/>
    <col min="4" max="4" width="14.07421875" style="2" customWidth="1"/>
    <col min="5" max="5" width="86.3828125" style="2" customWidth="1"/>
    <col min="6" max="6" width="14.61328125" style="2" customWidth="1"/>
    <col min="7" max="7" width="16.921875" style="2" customWidth="1"/>
    <col min="8" max="8" width="11.921875" style="4" customWidth="1"/>
    <col min="9" max="9" width="11.4609375" style="2" customWidth="1"/>
    <col min="10" max="10" width="17.07421875" style="2" customWidth="1"/>
    <col min="11" max="40" width="10.07421875" style="2"/>
  </cols>
  <sheetData>
    <row r="1" spans="2:10" s="2" customFormat="1" ht="17.399999999999999" customHeight="1" x14ac:dyDescent="0.35">
      <c r="B1" s="100" t="s">
        <v>0</v>
      </c>
      <c r="C1" s="100"/>
      <c r="D1" s="100"/>
      <c r="E1" s="100"/>
      <c r="F1" s="100"/>
      <c r="G1" s="100"/>
      <c r="H1" s="100"/>
      <c r="I1" s="100"/>
      <c r="J1" s="100"/>
    </row>
    <row r="2" spans="2:10" s="2" customFormat="1" ht="30.9" customHeight="1" x14ac:dyDescent="0.35">
      <c r="B2" s="101" t="s">
        <v>1</v>
      </c>
      <c r="C2" s="79"/>
      <c r="D2" s="79"/>
      <c r="E2" s="79"/>
      <c r="F2" s="79"/>
      <c r="G2" s="79"/>
      <c r="H2" s="79"/>
      <c r="I2" s="79"/>
      <c r="J2" s="79"/>
    </row>
    <row r="3" spans="2:10" s="2" customFormat="1" ht="12.9" customHeight="1" x14ac:dyDescent="0.35">
      <c r="B3" s="101" t="s">
        <v>2</v>
      </c>
      <c r="C3" s="79"/>
      <c r="D3" s="79"/>
      <c r="E3" s="79"/>
      <c r="F3" s="79"/>
      <c r="G3" s="79"/>
      <c r="H3" s="38"/>
      <c r="I3" s="38"/>
      <c r="J3" s="9"/>
    </row>
    <row r="4" spans="2:10" s="2" customFormat="1" ht="33" customHeight="1" x14ac:dyDescent="0.35">
      <c r="B4" s="37" t="s">
        <v>3</v>
      </c>
      <c r="C4" s="102" t="s">
        <v>4</v>
      </c>
      <c r="D4" s="102"/>
      <c r="E4" s="37" t="s">
        <v>5</v>
      </c>
      <c r="F4" s="37" t="s">
        <v>6</v>
      </c>
      <c r="G4" s="37" t="s">
        <v>7</v>
      </c>
      <c r="H4" s="37" t="s">
        <v>8</v>
      </c>
      <c r="I4" s="37" t="s">
        <v>9</v>
      </c>
      <c r="J4" s="55" t="s">
        <v>10</v>
      </c>
    </row>
    <row r="5" spans="2:10" s="2" customFormat="1" ht="66" customHeight="1" x14ac:dyDescent="0.35">
      <c r="B5" s="38">
        <v>1</v>
      </c>
      <c r="C5" s="93" t="s">
        <v>11</v>
      </c>
      <c r="D5" s="94"/>
      <c r="E5" s="22" t="s">
        <v>12</v>
      </c>
      <c r="F5" s="49"/>
      <c r="G5" s="9"/>
      <c r="H5" s="47"/>
      <c r="I5" s="56">
        <v>0.5</v>
      </c>
      <c r="J5" s="57">
        <f>H5*I5</f>
        <v>0</v>
      </c>
    </row>
    <row r="6" spans="2:10" s="2" customFormat="1" ht="57.9" customHeight="1" x14ac:dyDescent="0.35">
      <c r="B6" s="38">
        <v>2</v>
      </c>
      <c r="C6" s="93" t="s">
        <v>13</v>
      </c>
      <c r="D6" s="94"/>
      <c r="E6" s="22" t="s">
        <v>14</v>
      </c>
      <c r="F6" s="49"/>
      <c r="G6" s="9"/>
      <c r="H6" s="47"/>
      <c r="I6" s="56">
        <v>0.2</v>
      </c>
      <c r="J6" s="57">
        <f>H6*I6</f>
        <v>0</v>
      </c>
    </row>
    <row r="7" spans="2:10" s="2" customFormat="1" ht="51.9" customHeight="1" x14ac:dyDescent="0.35">
      <c r="B7" s="38">
        <v>3</v>
      </c>
      <c r="C7" s="93" t="s">
        <v>15</v>
      </c>
      <c r="D7" s="94"/>
      <c r="E7" s="22" t="s">
        <v>16</v>
      </c>
      <c r="F7" s="49"/>
      <c r="G7" s="9"/>
      <c r="H7" s="47"/>
      <c r="I7" s="56">
        <v>0.3</v>
      </c>
      <c r="J7" s="57">
        <f>H7*I7</f>
        <v>0</v>
      </c>
    </row>
    <row r="8" spans="2:10" s="2" customFormat="1" ht="33" customHeight="1" x14ac:dyDescent="0.35">
      <c r="B8" s="95" t="s">
        <v>17</v>
      </c>
      <c r="C8" s="95"/>
      <c r="D8" s="95"/>
      <c r="E8" s="95"/>
      <c r="F8" s="95"/>
      <c r="G8" s="95"/>
      <c r="H8" s="95"/>
      <c r="I8" s="95"/>
      <c r="J8" s="58">
        <f>SUM(J5:J7)</f>
        <v>0</v>
      </c>
    </row>
    <row r="9" spans="2:10" s="2" customFormat="1" ht="27.9" customHeight="1" x14ac:dyDescent="0.35">
      <c r="B9" s="96" t="s">
        <v>18</v>
      </c>
      <c r="C9" s="96"/>
      <c r="D9" s="96"/>
      <c r="E9" s="96"/>
      <c r="F9" s="96"/>
      <c r="G9" s="96"/>
      <c r="H9" s="96"/>
      <c r="I9" s="96"/>
      <c r="J9" s="59"/>
    </row>
    <row r="10" spans="2:10" s="2" customFormat="1" ht="17.399999999999999" customHeight="1" x14ac:dyDescent="0.35">
      <c r="B10" s="97" t="s">
        <v>19</v>
      </c>
      <c r="C10" s="98"/>
      <c r="D10" s="98"/>
      <c r="E10" s="98"/>
      <c r="F10" s="98"/>
      <c r="G10" s="98"/>
      <c r="H10" s="98"/>
      <c r="I10" s="98"/>
      <c r="J10" s="99"/>
    </row>
    <row r="11" spans="2:10" s="2" customFormat="1" ht="18.149999999999999" customHeight="1" x14ac:dyDescent="0.35">
      <c r="B11" s="85" t="s">
        <v>20</v>
      </c>
      <c r="C11" s="86"/>
      <c r="D11" s="86"/>
      <c r="E11" s="86"/>
      <c r="F11" s="86"/>
      <c r="G11" s="86"/>
      <c r="H11" s="86"/>
      <c r="I11" s="86"/>
      <c r="J11" s="87"/>
    </row>
    <row r="12" spans="2:10" s="2" customFormat="1" ht="17.399999999999999" customHeight="1" x14ac:dyDescent="0.35">
      <c r="B12" s="39" t="s">
        <v>21</v>
      </c>
      <c r="C12" s="40"/>
      <c r="D12" s="40"/>
      <c r="E12" s="40"/>
      <c r="F12" s="40"/>
      <c r="G12" s="40"/>
      <c r="H12" s="50"/>
      <c r="I12" s="50"/>
      <c r="J12" s="60"/>
    </row>
    <row r="13" spans="2:10" s="2" customFormat="1" ht="17.399999999999999" customHeight="1" x14ac:dyDescent="0.35">
      <c r="B13" s="41" t="s">
        <v>22</v>
      </c>
      <c r="C13" s="42"/>
      <c r="D13" s="42"/>
      <c r="E13" s="42"/>
      <c r="F13" s="42"/>
      <c r="G13" s="42"/>
      <c r="H13" s="51"/>
      <c r="I13" s="51"/>
      <c r="J13" s="61"/>
    </row>
    <row r="14" spans="2:10" s="2" customFormat="1" ht="17.399999999999999" customHeight="1" x14ac:dyDescent="0.35">
      <c r="B14" s="41" t="s">
        <v>23</v>
      </c>
      <c r="C14" s="42"/>
      <c r="D14" s="42"/>
      <c r="E14" s="42"/>
      <c r="F14" s="42"/>
      <c r="G14" s="42"/>
      <c r="H14" s="51"/>
      <c r="I14" s="51"/>
      <c r="J14" s="61"/>
    </row>
    <row r="15" spans="2:10" s="2" customFormat="1" ht="17.399999999999999" customHeight="1" x14ac:dyDescent="0.35">
      <c r="B15" s="41" t="s">
        <v>24</v>
      </c>
      <c r="C15" s="42"/>
      <c r="D15" s="42"/>
      <c r="E15" s="42"/>
      <c r="F15" s="42"/>
      <c r="G15" s="42"/>
      <c r="H15" s="51"/>
      <c r="I15" s="51"/>
      <c r="J15" s="61"/>
    </row>
    <row r="16" spans="2:10" s="2" customFormat="1" ht="17.399999999999999" customHeight="1" x14ac:dyDescent="0.35">
      <c r="B16" s="43" t="s">
        <v>25</v>
      </c>
      <c r="C16" s="44"/>
      <c r="D16" s="44"/>
      <c r="E16" s="44"/>
      <c r="F16" s="44"/>
      <c r="G16" s="44"/>
      <c r="H16" s="52"/>
      <c r="I16" s="52"/>
      <c r="J16" s="62"/>
    </row>
    <row r="17" spans="2:10" s="2" customFormat="1" ht="17.399999999999999" customHeight="1" x14ac:dyDescent="0.35">
      <c r="B17" s="16" t="s">
        <v>26</v>
      </c>
      <c r="C17" s="17"/>
      <c r="D17" s="17"/>
      <c r="E17" s="27"/>
      <c r="F17" s="27"/>
      <c r="G17" s="27"/>
      <c r="H17" s="16"/>
      <c r="I17" s="16"/>
      <c r="J17" s="16"/>
    </row>
    <row r="18" spans="2:10" s="2" customFormat="1" ht="18.149999999999999" customHeight="1" x14ac:dyDescent="0.35">
      <c r="B18" s="88" t="s">
        <v>27</v>
      </c>
      <c r="C18" s="89"/>
      <c r="D18" s="45"/>
      <c r="E18" s="53"/>
      <c r="F18" s="53"/>
      <c r="G18" s="53"/>
      <c r="H18" s="54"/>
      <c r="I18" s="54"/>
      <c r="J18" s="54"/>
    </row>
    <row r="19" spans="2:10" s="2" customFormat="1" ht="17.399999999999999" customHeight="1" x14ac:dyDescent="0.35">
      <c r="B19" s="90"/>
      <c r="C19" s="91"/>
      <c r="D19" s="46"/>
      <c r="E19" s="91" t="s">
        <v>28</v>
      </c>
      <c r="F19" s="91"/>
      <c r="G19" s="91" t="s">
        <v>29</v>
      </c>
      <c r="H19" s="91"/>
      <c r="I19" s="91"/>
      <c r="J19" s="92"/>
    </row>
    <row r="20" spans="2:10" s="2" customFormat="1" ht="35.15" customHeight="1" x14ac:dyDescent="0.35">
      <c r="B20" s="77" t="s">
        <v>30</v>
      </c>
      <c r="C20" s="78"/>
      <c r="D20" s="47"/>
      <c r="E20" s="79"/>
      <c r="F20" s="79"/>
      <c r="G20" s="78"/>
      <c r="H20" s="78"/>
      <c r="I20" s="78"/>
      <c r="J20" s="80"/>
    </row>
    <row r="21" spans="2:10" s="2" customFormat="1" ht="17.399999999999999" customHeight="1" x14ac:dyDescent="0.35">
      <c r="B21" s="77" t="s">
        <v>31</v>
      </c>
      <c r="C21" s="78"/>
      <c r="D21" s="47"/>
      <c r="E21" s="79"/>
      <c r="F21" s="79"/>
      <c r="G21" s="78"/>
      <c r="H21" s="78"/>
      <c r="I21" s="78"/>
      <c r="J21" s="80"/>
    </row>
    <row r="22" spans="2:10" s="2" customFormat="1" ht="17.399999999999999" customHeight="1" x14ac:dyDescent="0.35">
      <c r="B22" s="77" t="s">
        <v>32</v>
      </c>
      <c r="C22" s="78"/>
      <c r="D22" s="47"/>
      <c r="E22" s="79"/>
      <c r="F22" s="79"/>
      <c r="G22" s="78"/>
      <c r="H22" s="78"/>
      <c r="I22" s="78"/>
      <c r="J22" s="80"/>
    </row>
    <row r="23" spans="2:10" s="2" customFormat="1" ht="18.149999999999999" customHeight="1" x14ac:dyDescent="0.35">
      <c r="B23" s="81" t="s">
        <v>33</v>
      </c>
      <c r="C23" s="82"/>
      <c r="D23" s="48"/>
      <c r="E23" s="83"/>
      <c r="F23" s="83"/>
      <c r="G23" s="82"/>
      <c r="H23" s="82"/>
      <c r="I23" s="82"/>
      <c r="J23" s="84"/>
    </row>
  </sheetData>
  <mergeCells count="27">
    <mergeCell ref="B1:J1"/>
    <mergeCell ref="B2:J2"/>
    <mergeCell ref="B3:G3"/>
    <mergeCell ref="C4:D4"/>
    <mergeCell ref="C5:D5"/>
    <mergeCell ref="C6:D6"/>
    <mergeCell ref="C7:D7"/>
    <mergeCell ref="B8:I8"/>
    <mergeCell ref="B9:I9"/>
    <mergeCell ref="B10:J10"/>
    <mergeCell ref="B11:J11"/>
    <mergeCell ref="B18:C18"/>
    <mergeCell ref="B19:C19"/>
    <mergeCell ref="E19:F19"/>
    <mergeCell ref="G19:J19"/>
    <mergeCell ref="B20:C20"/>
    <mergeCell ref="E20:F20"/>
    <mergeCell ref="G20:J20"/>
    <mergeCell ref="B21:C21"/>
    <mergeCell ref="E21:F21"/>
    <mergeCell ref="G21:J21"/>
    <mergeCell ref="B22:C22"/>
    <mergeCell ref="E22:F22"/>
    <mergeCell ref="G22:J22"/>
    <mergeCell ref="B23:C23"/>
    <mergeCell ref="E23:F23"/>
    <mergeCell ref="G23:J23"/>
  </mergeCells>
  <phoneticPr fontId="25" type="noConversion"/>
  <dataValidations count="4">
    <dataValidation type="list" allowBlank="1" showInputMessage="1" showErrorMessage="1" sqref="J9" xr:uid="{00000000-0002-0000-0000-000000000000}">
      <formula1>"6,6.5,7-,7,7+,7.5,8"</formula1>
    </dataValidation>
    <dataValidation type="list" allowBlank="1" showInputMessage="1" showErrorMessage="1" sqref="I17" xr:uid="{00000000-0002-0000-0000-000001000000}">
      <formula1>"6,6.5,7,7.5,8"</formula1>
    </dataValidation>
    <dataValidation type="list" allowBlank="1" showInputMessage="1" showErrorMessage="1" sqref="J17" xr:uid="{00000000-0002-0000-0000-000002000000}">
      <formula1>"A,B,C,D,/"</formula1>
    </dataValidation>
    <dataValidation type="list" allowBlank="1" showInputMessage="1" showErrorMessage="1" sqref="J18" xr:uid="{00000000-0002-0000-0000-000003000000}">
      <formula1>"1,2,3,4,5"</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N23"/>
  <sheetViews>
    <sheetView zoomScale="110" zoomScaleNormal="110" workbookViewId="0">
      <selection activeCell="B2" sqref="B2:J2"/>
    </sheetView>
  </sheetViews>
  <sheetFormatPr defaultColWidth="10.07421875" defaultRowHeight="17.399999999999999" customHeight="1" x14ac:dyDescent="0.35"/>
  <cols>
    <col min="1" max="1" width="2.3828125" style="2" customWidth="1"/>
    <col min="2" max="2" width="6.921875" style="4" customWidth="1"/>
    <col min="3" max="3" width="11.4609375" style="2" customWidth="1"/>
    <col min="4" max="4" width="21.3828125" style="2" customWidth="1"/>
    <col min="5" max="5" width="58.07421875" style="2" customWidth="1"/>
    <col min="6" max="6" width="43.07421875" style="4" customWidth="1"/>
    <col min="7" max="7" width="22.4609375" style="2" customWidth="1"/>
    <col min="8" max="8" width="11.921875" style="4" customWidth="1"/>
    <col min="9" max="9" width="11.4609375" style="2" customWidth="1"/>
    <col min="10" max="10" width="12.921875" style="2" customWidth="1"/>
    <col min="11" max="40" width="10.07421875" style="2"/>
  </cols>
  <sheetData>
    <row r="1" spans="2:11" s="2" customFormat="1" ht="17.399999999999999" customHeight="1" x14ac:dyDescent="0.35">
      <c r="B1" s="131" t="s">
        <v>85</v>
      </c>
      <c r="C1" s="132"/>
      <c r="D1" s="132"/>
      <c r="E1" s="132"/>
      <c r="F1" s="132"/>
      <c r="G1" s="132"/>
      <c r="H1" s="132"/>
      <c r="I1" s="132"/>
      <c r="J1" s="133"/>
    </row>
    <row r="2" spans="2:11" s="2" customFormat="1" ht="30.9" customHeight="1" x14ac:dyDescent="0.35">
      <c r="B2" s="134" t="s">
        <v>100</v>
      </c>
      <c r="C2" s="135"/>
      <c r="D2" s="135"/>
      <c r="E2" s="135"/>
      <c r="F2" s="136"/>
      <c r="G2" s="135"/>
      <c r="H2" s="135"/>
      <c r="I2" s="135"/>
      <c r="J2" s="137"/>
    </row>
    <row r="3" spans="2:11" s="2" customFormat="1" ht="12.9" customHeight="1" x14ac:dyDescent="0.35">
      <c r="B3" s="120" t="s">
        <v>2</v>
      </c>
      <c r="C3" s="138"/>
      <c r="D3" s="138"/>
      <c r="E3" s="138"/>
      <c r="F3" s="139"/>
      <c r="G3" s="138"/>
      <c r="H3" s="18"/>
      <c r="I3" s="18"/>
      <c r="J3" s="28"/>
    </row>
    <row r="4" spans="2:11" s="2" customFormat="1" ht="39" customHeight="1" x14ac:dyDescent="0.35">
      <c r="B4" s="5" t="s">
        <v>3</v>
      </c>
      <c r="C4" s="140" t="s">
        <v>4</v>
      </c>
      <c r="D4" s="140"/>
      <c r="E4" s="6" t="s">
        <v>34</v>
      </c>
      <c r="F4" s="6" t="s">
        <v>6</v>
      </c>
      <c r="G4" s="6" t="s">
        <v>7</v>
      </c>
      <c r="H4" s="6" t="s">
        <v>8</v>
      </c>
      <c r="I4" s="6" t="s">
        <v>9</v>
      </c>
      <c r="J4" s="29" t="s">
        <v>10</v>
      </c>
    </row>
    <row r="5" spans="2:11" s="2" customFormat="1" ht="78" x14ac:dyDescent="0.35">
      <c r="B5" s="7">
        <v>1</v>
      </c>
      <c r="C5" s="141" t="s">
        <v>77</v>
      </c>
      <c r="D5" s="142"/>
      <c r="E5" s="64" t="s">
        <v>80</v>
      </c>
      <c r="F5" s="63" t="s">
        <v>86</v>
      </c>
      <c r="G5" s="19" t="s">
        <v>35</v>
      </c>
      <c r="H5" s="20"/>
      <c r="I5" s="30">
        <v>0.15</v>
      </c>
      <c r="J5" s="31">
        <f t="shared" ref="J5:J10" si="0">H5*I5</f>
        <v>0</v>
      </c>
      <c r="K5" s="2" t="s">
        <v>36</v>
      </c>
    </row>
    <row r="6" spans="2:11" s="2" customFormat="1" ht="132" x14ac:dyDescent="0.35">
      <c r="B6" s="8">
        <v>2</v>
      </c>
      <c r="C6" s="128" t="s">
        <v>78</v>
      </c>
      <c r="D6" s="129"/>
      <c r="E6" s="65" t="s">
        <v>81</v>
      </c>
      <c r="F6" s="67" t="s">
        <v>87</v>
      </c>
      <c r="G6" s="19" t="s">
        <v>35</v>
      </c>
      <c r="H6" s="20"/>
      <c r="I6" s="30">
        <v>0.2</v>
      </c>
      <c r="J6" s="31">
        <f t="shared" si="0"/>
        <v>0</v>
      </c>
    </row>
    <row r="7" spans="2:11" s="2" customFormat="1" ht="65.150000000000006" customHeight="1" x14ac:dyDescent="0.35">
      <c r="B7" s="8">
        <v>3</v>
      </c>
      <c r="C7" s="128" t="s">
        <v>79</v>
      </c>
      <c r="D7" s="130"/>
      <c r="E7" s="65" t="s">
        <v>83</v>
      </c>
      <c r="F7" s="63" t="s">
        <v>88</v>
      </c>
      <c r="G7" s="19" t="s">
        <v>35</v>
      </c>
      <c r="H7" s="20"/>
      <c r="I7" s="30">
        <v>0.15</v>
      </c>
      <c r="J7" s="31">
        <f t="shared" si="0"/>
        <v>0</v>
      </c>
    </row>
    <row r="8" spans="2:11" s="2" customFormat="1" ht="54.9" customHeight="1" x14ac:dyDescent="0.35">
      <c r="B8" s="8">
        <v>4</v>
      </c>
      <c r="C8" s="129" t="s">
        <v>37</v>
      </c>
      <c r="D8" s="130"/>
      <c r="E8" s="21" t="s">
        <v>38</v>
      </c>
      <c r="F8" s="63" t="s">
        <v>84</v>
      </c>
      <c r="G8" s="19" t="s">
        <v>35</v>
      </c>
      <c r="H8" s="20"/>
      <c r="I8" s="30">
        <v>0.1</v>
      </c>
      <c r="J8" s="31">
        <f t="shared" si="0"/>
        <v>0</v>
      </c>
    </row>
    <row r="9" spans="2:11" s="3" customFormat="1" ht="65.150000000000006" customHeight="1" x14ac:dyDescent="0.4">
      <c r="B9" s="8">
        <v>5</v>
      </c>
      <c r="C9" s="79" t="s">
        <v>39</v>
      </c>
      <c r="D9" s="79"/>
      <c r="E9" s="66" t="s">
        <v>82</v>
      </c>
      <c r="F9" s="63" t="s">
        <v>89</v>
      </c>
      <c r="G9" s="19" t="s">
        <v>35</v>
      </c>
      <c r="H9" s="23"/>
      <c r="I9" s="30">
        <v>0.2</v>
      </c>
      <c r="J9" s="31">
        <f t="shared" si="0"/>
        <v>0</v>
      </c>
    </row>
    <row r="10" spans="2:11" s="2" customFormat="1" ht="48" customHeight="1" x14ac:dyDescent="0.35">
      <c r="B10" s="8">
        <v>6</v>
      </c>
      <c r="C10" s="129" t="s">
        <v>40</v>
      </c>
      <c r="D10" s="130"/>
      <c r="E10" s="22" t="s">
        <v>41</v>
      </c>
      <c r="F10" s="63" t="s">
        <v>90</v>
      </c>
      <c r="G10" s="19" t="s">
        <v>35</v>
      </c>
      <c r="H10" s="20"/>
      <c r="I10" s="30">
        <v>0.2</v>
      </c>
      <c r="J10" s="31">
        <f t="shared" si="0"/>
        <v>0</v>
      </c>
    </row>
    <row r="11" spans="2:11" s="2" customFormat="1" ht="15.9" customHeight="1" x14ac:dyDescent="0.35">
      <c r="B11" s="114" t="s">
        <v>42</v>
      </c>
      <c r="C11" s="115"/>
      <c r="D11" s="115"/>
      <c r="E11" s="115"/>
      <c r="F11" s="116"/>
      <c r="G11" s="115"/>
      <c r="H11" s="115"/>
      <c r="I11" s="115"/>
      <c r="J11" s="32">
        <f>SUM(J5:J10)</f>
        <v>0</v>
      </c>
    </row>
    <row r="12" spans="2:11" s="2" customFormat="1" ht="27.9" customHeight="1" x14ac:dyDescent="0.35">
      <c r="B12" s="117" t="s">
        <v>18</v>
      </c>
      <c r="C12" s="118"/>
      <c r="D12" s="118"/>
      <c r="E12" s="118"/>
      <c r="F12" s="119"/>
      <c r="G12" s="118"/>
      <c r="H12" s="118"/>
      <c r="I12" s="118"/>
      <c r="J12" s="33">
        <v>7</v>
      </c>
    </row>
    <row r="13" spans="2:11" s="2" customFormat="1" ht="17.399999999999999" customHeight="1" x14ac:dyDescent="0.35">
      <c r="B13" s="120" t="s">
        <v>43</v>
      </c>
      <c r="C13" s="121"/>
      <c r="D13" s="121"/>
      <c r="E13" s="121"/>
      <c r="F13" s="122"/>
      <c r="G13" s="121"/>
      <c r="H13" s="121"/>
      <c r="I13" s="121"/>
      <c r="J13" s="123"/>
    </row>
    <row r="14" spans="2:11" s="2" customFormat="1" ht="18.149999999999999" customHeight="1" x14ac:dyDescent="0.35">
      <c r="B14" s="124" t="s">
        <v>44</v>
      </c>
      <c r="C14" s="125"/>
      <c r="D14" s="125"/>
      <c r="E14" s="125"/>
      <c r="F14" s="126"/>
      <c r="G14" s="125"/>
      <c r="H14" s="125"/>
      <c r="I14" s="125"/>
      <c r="J14" s="127"/>
    </row>
    <row r="15" spans="2:11" s="2" customFormat="1" ht="17.399999999999999" customHeight="1" x14ac:dyDescent="0.35">
      <c r="B15" s="10" t="s">
        <v>21</v>
      </c>
      <c r="C15" s="11"/>
      <c r="D15" s="11"/>
      <c r="E15" s="11"/>
      <c r="F15" s="24"/>
      <c r="G15" s="11"/>
      <c r="H15" s="24"/>
      <c r="I15" s="24"/>
      <c r="J15" s="34"/>
    </row>
    <row r="16" spans="2:11" s="2" customFormat="1" ht="17.399999999999999" customHeight="1" x14ac:dyDescent="0.35">
      <c r="B16" s="12" t="s">
        <v>22</v>
      </c>
      <c r="C16" s="13"/>
      <c r="D16" s="13"/>
      <c r="E16" s="13"/>
      <c r="F16" s="25"/>
      <c r="G16" s="13"/>
      <c r="H16" s="25"/>
      <c r="I16" s="25"/>
      <c r="J16" s="35"/>
    </row>
    <row r="17" spans="2:10" s="2" customFormat="1" ht="17.399999999999999" customHeight="1" x14ac:dyDescent="0.35">
      <c r="B17" s="12" t="s">
        <v>23</v>
      </c>
      <c r="C17" s="13"/>
      <c r="D17" s="13"/>
      <c r="E17" s="13"/>
      <c r="F17" s="25"/>
      <c r="G17" s="13"/>
      <c r="H17" s="25"/>
      <c r="I17" s="25"/>
      <c r="J17" s="35"/>
    </row>
    <row r="18" spans="2:10" s="2" customFormat="1" ht="17.399999999999999" customHeight="1" x14ac:dyDescent="0.35">
      <c r="B18" s="12" t="s">
        <v>45</v>
      </c>
      <c r="C18" s="13"/>
      <c r="D18" s="13"/>
      <c r="E18" s="13"/>
      <c r="F18" s="25"/>
      <c r="G18" s="13"/>
      <c r="H18" s="25"/>
      <c r="I18" s="25"/>
      <c r="J18" s="35"/>
    </row>
    <row r="19" spans="2:10" s="2" customFormat="1" ht="17.399999999999999" customHeight="1" x14ac:dyDescent="0.35">
      <c r="B19" s="14" t="s">
        <v>46</v>
      </c>
      <c r="C19" s="15"/>
      <c r="D19" s="15"/>
      <c r="E19" s="15"/>
      <c r="F19" s="26"/>
      <c r="G19" s="15"/>
      <c r="H19" s="26"/>
      <c r="I19" s="26"/>
      <c r="J19" s="36"/>
    </row>
    <row r="20" spans="2:10" s="2" customFormat="1" ht="17.399999999999999" customHeight="1" x14ac:dyDescent="0.35">
      <c r="B20" s="16"/>
      <c r="C20" s="17"/>
      <c r="D20" s="17"/>
      <c r="E20" s="27"/>
      <c r="F20" s="16"/>
      <c r="G20" s="27"/>
      <c r="H20" s="16"/>
      <c r="I20" s="16"/>
      <c r="J20" s="16"/>
    </row>
    <row r="22" spans="2:10" ht="36.9" customHeight="1" x14ac:dyDescent="0.35">
      <c r="B22" s="103" t="s">
        <v>47</v>
      </c>
      <c r="C22" s="104"/>
      <c r="D22" s="104"/>
      <c r="E22" s="105" t="s">
        <v>48</v>
      </c>
      <c r="F22" s="106"/>
      <c r="G22" s="105" t="s">
        <v>49</v>
      </c>
      <c r="H22" s="104"/>
      <c r="I22" s="104"/>
      <c r="J22" s="107"/>
    </row>
    <row r="23" spans="2:10" ht="57.9" customHeight="1" x14ac:dyDescent="0.35">
      <c r="B23" s="108" t="s">
        <v>50</v>
      </c>
      <c r="C23" s="109"/>
      <c r="D23" s="109"/>
      <c r="E23" s="110"/>
      <c r="F23" s="111"/>
      <c r="G23" s="112"/>
      <c r="H23" s="109"/>
      <c r="I23" s="109"/>
      <c r="J23" s="113"/>
    </row>
  </sheetData>
  <mergeCells count="20">
    <mergeCell ref="B1:J1"/>
    <mergeCell ref="B2:J2"/>
    <mergeCell ref="B3:G3"/>
    <mergeCell ref="C4:D4"/>
    <mergeCell ref="C5:D5"/>
    <mergeCell ref="B11:I11"/>
    <mergeCell ref="B12:I12"/>
    <mergeCell ref="B13:J13"/>
    <mergeCell ref="B14:J14"/>
    <mergeCell ref="C6:D6"/>
    <mergeCell ref="C7:D7"/>
    <mergeCell ref="C8:D8"/>
    <mergeCell ref="C9:D9"/>
    <mergeCell ref="C10:D10"/>
    <mergeCell ref="B22:D22"/>
    <mergeCell ref="E22:F22"/>
    <mergeCell ref="G22:J22"/>
    <mergeCell ref="B23:D23"/>
    <mergeCell ref="E23:F23"/>
    <mergeCell ref="G23:J23"/>
  </mergeCells>
  <phoneticPr fontId="25" type="noConversion"/>
  <dataValidations count="3">
    <dataValidation type="list" allowBlank="1" showInputMessage="1" showErrorMessage="1" sqref="J12" xr:uid="{00000000-0002-0000-0100-000000000000}">
      <formula1>"6,6.5,7-,7,7+,7.5,8"</formula1>
    </dataValidation>
    <dataValidation type="list" allowBlank="1" showInputMessage="1" showErrorMessage="1" sqref="I20" xr:uid="{00000000-0002-0000-0100-000001000000}">
      <formula1>"6,6.5,7,7.5,8"</formula1>
    </dataValidation>
    <dataValidation type="list" allowBlank="1" showInputMessage="1" showErrorMessage="1" sqref="J20" xr:uid="{00000000-0002-0000-0100-000002000000}">
      <formula1>"A,B,C,D,/"</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985C9-5E57-423C-9207-35E48241ACCF}">
  <sheetPr>
    <outlinePr summaryBelow="0" summaryRight="0"/>
  </sheetPr>
  <dimension ref="A1:AN23"/>
  <sheetViews>
    <sheetView zoomScale="110" zoomScaleNormal="110" workbookViewId="0">
      <selection activeCell="B2" sqref="B2:J2"/>
    </sheetView>
  </sheetViews>
  <sheetFormatPr defaultColWidth="10.07421875" defaultRowHeight="17.399999999999999" customHeight="1" x14ac:dyDescent="0.35"/>
  <cols>
    <col min="1" max="1" width="2.3828125" style="2" customWidth="1"/>
    <col min="2" max="2" width="6.921875" style="4" customWidth="1"/>
    <col min="3" max="3" width="11.4609375" style="2" customWidth="1"/>
    <col min="4" max="4" width="21.3828125" style="2" customWidth="1"/>
    <col min="5" max="5" width="58.07421875" style="2" customWidth="1"/>
    <col min="6" max="6" width="43.07421875" style="4" customWidth="1"/>
    <col min="7" max="7" width="22.4609375" style="2" customWidth="1"/>
    <col min="8" max="8" width="11.921875" style="4" customWidth="1"/>
    <col min="9" max="9" width="11.4609375" style="2" customWidth="1"/>
    <col min="10" max="10" width="12.921875" style="2" customWidth="1"/>
    <col min="11" max="40" width="10.07421875" style="2"/>
  </cols>
  <sheetData>
    <row r="1" spans="2:11" s="2" customFormat="1" ht="17.399999999999999" customHeight="1" x14ac:dyDescent="0.35">
      <c r="B1" s="131" t="s">
        <v>85</v>
      </c>
      <c r="C1" s="132"/>
      <c r="D1" s="132"/>
      <c r="E1" s="132"/>
      <c r="F1" s="132"/>
      <c r="G1" s="132"/>
      <c r="H1" s="132"/>
      <c r="I1" s="132"/>
      <c r="J1" s="133"/>
    </row>
    <row r="2" spans="2:11" s="2" customFormat="1" ht="30.9" customHeight="1" x14ac:dyDescent="0.35">
      <c r="B2" s="134" t="s">
        <v>101</v>
      </c>
      <c r="C2" s="135"/>
      <c r="D2" s="135"/>
      <c r="E2" s="135"/>
      <c r="F2" s="136"/>
      <c r="G2" s="135"/>
      <c r="H2" s="135"/>
      <c r="I2" s="135"/>
      <c r="J2" s="137"/>
    </row>
    <row r="3" spans="2:11" s="2" customFormat="1" ht="12.9" customHeight="1" x14ac:dyDescent="0.35">
      <c r="B3" s="120" t="s">
        <v>2</v>
      </c>
      <c r="C3" s="138"/>
      <c r="D3" s="138"/>
      <c r="E3" s="138"/>
      <c r="F3" s="139"/>
      <c r="G3" s="138"/>
      <c r="H3" s="69"/>
      <c r="I3" s="69"/>
      <c r="J3" s="28"/>
    </row>
    <row r="4" spans="2:11" s="2" customFormat="1" ht="39" customHeight="1" x14ac:dyDescent="0.35">
      <c r="B4" s="5" t="s">
        <v>3</v>
      </c>
      <c r="C4" s="140" t="s">
        <v>4</v>
      </c>
      <c r="D4" s="140"/>
      <c r="E4" s="70" t="s">
        <v>34</v>
      </c>
      <c r="F4" s="70" t="s">
        <v>6</v>
      </c>
      <c r="G4" s="70" t="s">
        <v>7</v>
      </c>
      <c r="H4" s="70" t="s">
        <v>8</v>
      </c>
      <c r="I4" s="70" t="s">
        <v>9</v>
      </c>
      <c r="J4" s="29" t="s">
        <v>10</v>
      </c>
    </row>
    <row r="5" spans="2:11" s="2" customFormat="1" ht="78" x14ac:dyDescent="0.35">
      <c r="B5" s="7">
        <v>1</v>
      </c>
      <c r="C5" s="141" t="s">
        <v>77</v>
      </c>
      <c r="D5" s="142"/>
      <c r="E5" s="64" t="s">
        <v>80</v>
      </c>
      <c r="F5" s="63" t="s">
        <v>91</v>
      </c>
      <c r="G5" s="19" t="s">
        <v>35</v>
      </c>
      <c r="H5" s="68"/>
      <c r="I5" s="30">
        <v>0.15</v>
      </c>
      <c r="J5" s="31">
        <f t="shared" ref="J5:J10" si="0">H5*I5</f>
        <v>0</v>
      </c>
      <c r="K5" s="2" t="s">
        <v>36</v>
      </c>
    </row>
    <row r="6" spans="2:11" s="2" customFormat="1" ht="409.5" x14ac:dyDescent="0.35">
      <c r="B6" s="8">
        <v>2</v>
      </c>
      <c r="C6" s="128" t="s">
        <v>78</v>
      </c>
      <c r="D6" s="129"/>
      <c r="E6" s="65" t="s">
        <v>81</v>
      </c>
      <c r="F6" s="67" t="s">
        <v>94</v>
      </c>
      <c r="G6" s="19" t="s">
        <v>35</v>
      </c>
      <c r="H6" s="68"/>
      <c r="I6" s="30">
        <v>0.2</v>
      </c>
      <c r="J6" s="31">
        <f t="shared" si="0"/>
        <v>0</v>
      </c>
    </row>
    <row r="7" spans="2:11" s="2" customFormat="1" ht="65.150000000000006" customHeight="1" x14ac:dyDescent="0.35">
      <c r="B7" s="8">
        <v>3</v>
      </c>
      <c r="C7" s="128" t="s">
        <v>79</v>
      </c>
      <c r="D7" s="130"/>
      <c r="E7" s="65" t="s">
        <v>83</v>
      </c>
      <c r="F7" s="63" t="s">
        <v>92</v>
      </c>
      <c r="G7" s="19" t="s">
        <v>35</v>
      </c>
      <c r="H7" s="68"/>
      <c r="I7" s="30">
        <v>0.15</v>
      </c>
      <c r="J7" s="31">
        <f t="shared" si="0"/>
        <v>0</v>
      </c>
    </row>
    <row r="8" spans="2:11" s="2" customFormat="1" ht="54.9" customHeight="1" x14ac:dyDescent="0.35">
      <c r="B8" s="8">
        <v>4</v>
      </c>
      <c r="C8" s="129" t="s">
        <v>37</v>
      </c>
      <c r="D8" s="130"/>
      <c r="E8" s="21" t="s">
        <v>38</v>
      </c>
      <c r="F8" s="63" t="s">
        <v>84</v>
      </c>
      <c r="G8" s="19" t="s">
        <v>35</v>
      </c>
      <c r="H8" s="68"/>
      <c r="I8" s="30">
        <v>0.1</v>
      </c>
      <c r="J8" s="31">
        <f t="shared" si="0"/>
        <v>0</v>
      </c>
    </row>
    <row r="9" spans="2:11" s="3" customFormat="1" ht="65.150000000000006" customHeight="1" x14ac:dyDescent="0.4">
      <c r="B9" s="8">
        <v>5</v>
      </c>
      <c r="C9" s="79" t="s">
        <v>39</v>
      </c>
      <c r="D9" s="79"/>
      <c r="E9" s="66" t="s">
        <v>82</v>
      </c>
      <c r="F9" s="63" t="s">
        <v>89</v>
      </c>
      <c r="G9" s="19" t="s">
        <v>35</v>
      </c>
      <c r="H9" s="23"/>
      <c r="I9" s="30">
        <v>0.2</v>
      </c>
      <c r="J9" s="31">
        <f t="shared" si="0"/>
        <v>0</v>
      </c>
    </row>
    <row r="10" spans="2:11" s="2" customFormat="1" ht="48" customHeight="1" x14ac:dyDescent="0.35">
      <c r="B10" s="8">
        <v>6</v>
      </c>
      <c r="C10" s="129" t="s">
        <v>40</v>
      </c>
      <c r="D10" s="130"/>
      <c r="E10" s="22" t="s">
        <v>41</v>
      </c>
      <c r="F10" s="63" t="s">
        <v>93</v>
      </c>
      <c r="G10" s="19" t="s">
        <v>35</v>
      </c>
      <c r="H10" s="68"/>
      <c r="I10" s="30">
        <v>0.2</v>
      </c>
      <c r="J10" s="31">
        <f t="shared" si="0"/>
        <v>0</v>
      </c>
    </row>
    <row r="11" spans="2:11" s="2" customFormat="1" ht="15.9" customHeight="1" x14ac:dyDescent="0.35">
      <c r="B11" s="114" t="s">
        <v>42</v>
      </c>
      <c r="C11" s="115"/>
      <c r="D11" s="115"/>
      <c r="E11" s="115"/>
      <c r="F11" s="116"/>
      <c r="G11" s="115"/>
      <c r="H11" s="115"/>
      <c r="I11" s="115"/>
      <c r="J11" s="32">
        <f>SUM(J5:J10)</f>
        <v>0</v>
      </c>
    </row>
    <row r="12" spans="2:11" s="2" customFormat="1" ht="27.9" customHeight="1" x14ac:dyDescent="0.35">
      <c r="B12" s="117" t="s">
        <v>18</v>
      </c>
      <c r="C12" s="118"/>
      <c r="D12" s="118"/>
      <c r="E12" s="118"/>
      <c r="F12" s="119"/>
      <c r="G12" s="118"/>
      <c r="H12" s="118"/>
      <c r="I12" s="118"/>
      <c r="J12" s="33">
        <v>7</v>
      </c>
    </row>
    <row r="13" spans="2:11" s="2" customFormat="1" ht="17.399999999999999" customHeight="1" x14ac:dyDescent="0.35">
      <c r="B13" s="120" t="s">
        <v>43</v>
      </c>
      <c r="C13" s="121"/>
      <c r="D13" s="121"/>
      <c r="E13" s="121"/>
      <c r="F13" s="122"/>
      <c r="G13" s="121"/>
      <c r="H13" s="121"/>
      <c r="I13" s="121"/>
      <c r="J13" s="123"/>
    </row>
    <row r="14" spans="2:11" s="2" customFormat="1" ht="18.149999999999999" customHeight="1" thickBot="1" x14ac:dyDescent="0.4">
      <c r="B14" s="124" t="s">
        <v>44</v>
      </c>
      <c r="C14" s="125"/>
      <c r="D14" s="125"/>
      <c r="E14" s="125"/>
      <c r="F14" s="126"/>
      <c r="G14" s="125"/>
      <c r="H14" s="125"/>
      <c r="I14" s="125"/>
      <c r="J14" s="127"/>
    </row>
    <row r="15" spans="2:11" s="2" customFormat="1" ht="17.399999999999999" customHeight="1" x14ac:dyDescent="0.35">
      <c r="B15" s="10" t="s">
        <v>21</v>
      </c>
      <c r="C15" s="11"/>
      <c r="D15" s="11"/>
      <c r="E15" s="11"/>
      <c r="F15" s="24"/>
      <c r="G15" s="11"/>
      <c r="H15" s="24"/>
      <c r="I15" s="24"/>
      <c r="J15" s="34"/>
    </row>
    <row r="16" spans="2:11" s="2" customFormat="1" ht="17.399999999999999" customHeight="1" x14ac:dyDescent="0.35">
      <c r="B16" s="12" t="s">
        <v>22</v>
      </c>
      <c r="C16" s="13"/>
      <c r="D16" s="13"/>
      <c r="E16" s="13"/>
      <c r="F16" s="25"/>
      <c r="G16" s="13"/>
      <c r="H16" s="25"/>
      <c r="I16" s="25"/>
      <c r="J16" s="35"/>
    </row>
    <row r="17" spans="2:10" s="2" customFormat="1" ht="17.399999999999999" customHeight="1" x14ac:dyDescent="0.35">
      <c r="B17" s="12" t="s">
        <v>23</v>
      </c>
      <c r="C17" s="13"/>
      <c r="D17" s="13"/>
      <c r="E17" s="13"/>
      <c r="F17" s="25"/>
      <c r="G17" s="13"/>
      <c r="H17" s="25"/>
      <c r="I17" s="25"/>
      <c r="J17" s="35"/>
    </row>
    <row r="18" spans="2:10" s="2" customFormat="1" ht="17.399999999999999" customHeight="1" x14ac:dyDescent="0.35">
      <c r="B18" s="12" t="s">
        <v>45</v>
      </c>
      <c r="C18" s="13"/>
      <c r="D18" s="13"/>
      <c r="E18" s="13"/>
      <c r="F18" s="25"/>
      <c r="G18" s="13"/>
      <c r="H18" s="25"/>
      <c r="I18" s="25"/>
      <c r="J18" s="35"/>
    </row>
    <row r="19" spans="2:10" s="2" customFormat="1" ht="17.399999999999999" customHeight="1" thickBot="1" x14ac:dyDescent="0.4">
      <c r="B19" s="14" t="s">
        <v>46</v>
      </c>
      <c r="C19" s="15"/>
      <c r="D19" s="15"/>
      <c r="E19" s="15"/>
      <c r="F19" s="26"/>
      <c r="G19" s="15"/>
      <c r="H19" s="26"/>
      <c r="I19" s="26"/>
      <c r="J19" s="36"/>
    </row>
    <row r="20" spans="2:10" s="2" customFormat="1" ht="17.399999999999999" customHeight="1" x14ac:dyDescent="0.35">
      <c r="B20" s="16"/>
      <c r="C20" s="17"/>
      <c r="D20" s="17"/>
      <c r="E20" s="27"/>
      <c r="F20" s="16"/>
      <c r="G20" s="27"/>
      <c r="H20" s="16"/>
      <c r="I20" s="16"/>
      <c r="J20" s="16"/>
    </row>
    <row r="22" spans="2:10" ht="36.9" customHeight="1" x14ac:dyDescent="0.35">
      <c r="B22" s="103" t="s">
        <v>47</v>
      </c>
      <c r="C22" s="104"/>
      <c r="D22" s="104"/>
      <c r="E22" s="105" t="s">
        <v>48</v>
      </c>
      <c r="F22" s="106"/>
      <c r="G22" s="105" t="s">
        <v>49</v>
      </c>
      <c r="H22" s="104"/>
      <c r="I22" s="104"/>
      <c r="J22" s="107"/>
    </row>
    <row r="23" spans="2:10" ht="57.9" customHeight="1" thickBot="1" x14ac:dyDescent="0.4">
      <c r="B23" s="108" t="s">
        <v>50</v>
      </c>
      <c r="C23" s="109"/>
      <c r="D23" s="109"/>
      <c r="E23" s="110"/>
      <c r="F23" s="111"/>
      <c r="G23" s="112"/>
      <c r="H23" s="109"/>
      <c r="I23" s="109"/>
      <c r="J23" s="113"/>
    </row>
  </sheetData>
  <mergeCells count="20">
    <mergeCell ref="C6:D6"/>
    <mergeCell ref="B1:J1"/>
    <mergeCell ref="B2:J2"/>
    <mergeCell ref="B3:G3"/>
    <mergeCell ref="C4:D4"/>
    <mergeCell ref="C5:D5"/>
    <mergeCell ref="B23:D23"/>
    <mergeCell ref="E23:F23"/>
    <mergeCell ref="G23:J23"/>
    <mergeCell ref="C7:D7"/>
    <mergeCell ref="C8:D8"/>
    <mergeCell ref="C9:D9"/>
    <mergeCell ref="C10:D10"/>
    <mergeCell ref="B11:I11"/>
    <mergeCell ref="B12:I12"/>
    <mergeCell ref="B13:J13"/>
    <mergeCell ref="B14:J14"/>
    <mergeCell ref="B22:D22"/>
    <mergeCell ref="E22:F22"/>
    <mergeCell ref="G22:J22"/>
  </mergeCells>
  <phoneticPr fontId="35" type="noConversion"/>
  <dataValidations count="3">
    <dataValidation type="list" allowBlank="1" showInputMessage="1" showErrorMessage="1" sqref="J20" xr:uid="{0A99E105-3EDF-4CED-8B54-11E16066656E}">
      <formula1>"A,B,C,D,/"</formula1>
    </dataValidation>
    <dataValidation type="list" allowBlank="1" showInputMessage="1" showErrorMessage="1" sqref="I20" xr:uid="{C417C6D5-2D6D-4FAB-B77A-189956B14530}">
      <formula1>"6,6.5,7,7.5,8"</formula1>
    </dataValidation>
    <dataValidation type="list" allowBlank="1" showInputMessage="1" showErrorMessage="1" sqref="J12" xr:uid="{134E9CDD-D8BC-4511-8958-81D1F14219A5}">
      <formula1>"6,6.5,7-,7,7+,7.5,8"</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76C86-DDD8-41E8-AEDC-48E88AA4449A}">
  <sheetPr>
    <outlinePr summaryBelow="0" summaryRight="0"/>
  </sheetPr>
  <dimension ref="A1:AN23"/>
  <sheetViews>
    <sheetView zoomScale="110" zoomScaleNormal="110" workbookViewId="0">
      <selection activeCell="C6" sqref="C6:D6"/>
    </sheetView>
  </sheetViews>
  <sheetFormatPr defaultColWidth="10.07421875" defaultRowHeight="17.399999999999999" customHeight="1" x14ac:dyDescent="0.35"/>
  <cols>
    <col min="1" max="1" width="2.3828125" style="2" customWidth="1"/>
    <col min="2" max="2" width="6.921875" style="4" customWidth="1"/>
    <col min="3" max="3" width="11.4609375" style="2" customWidth="1"/>
    <col min="4" max="4" width="21.3828125" style="2" customWidth="1"/>
    <col min="5" max="5" width="58.07421875" style="2" customWidth="1"/>
    <col min="6" max="6" width="43.07421875" style="4" customWidth="1"/>
    <col min="7" max="7" width="22.4609375" style="2" customWidth="1"/>
    <col min="8" max="8" width="11.921875" style="4" customWidth="1"/>
    <col min="9" max="9" width="11.4609375" style="2" customWidth="1"/>
    <col min="10" max="10" width="12.921875" style="2" customWidth="1"/>
    <col min="11" max="40" width="10.07421875" style="2"/>
  </cols>
  <sheetData>
    <row r="1" spans="2:11" s="2" customFormat="1" ht="17.399999999999999" customHeight="1" x14ac:dyDescent="0.35">
      <c r="B1" s="131" t="s">
        <v>85</v>
      </c>
      <c r="C1" s="132"/>
      <c r="D1" s="132"/>
      <c r="E1" s="132"/>
      <c r="F1" s="132"/>
      <c r="G1" s="132"/>
      <c r="H1" s="132"/>
      <c r="I1" s="132"/>
      <c r="J1" s="133"/>
    </row>
    <row r="2" spans="2:11" s="2" customFormat="1" ht="30.9" customHeight="1" x14ac:dyDescent="0.35">
      <c r="B2" s="134" t="s">
        <v>102</v>
      </c>
      <c r="C2" s="135"/>
      <c r="D2" s="135"/>
      <c r="E2" s="135"/>
      <c r="F2" s="136"/>
      <c r="G2" s="135"/>
      <c r="H2" s="135"/>
      <c r="I2" s="135"/>
      <c r="J2" s="137"/>
    </row>
    <row r="3" spans="2:11" s="2" customFormat="1" ht="12.9" customHeight="1" x14ac:dyDescent="0.35">
      <c r="B3" s="120" t="s">
        <v>2</v>
      </c>
      <c r="C3" s="138"/>
      <c r="D3" s="138"/>
      <c r="E3" s="138"/>
      <c r="F3" s="139"/>
      <c r="G3" s="138"/>
      <c r="H3" s="71"/>
      <c r="I3" s="71"/>
      <c r="J3" s="28"/>
    </row>
    <row r="4" spans="2:11" s="2" customFormat="1" ht="39" customHeight="1" x14ac:dyDescent="0.35">
      <c r="B4" s="5" t="s">
        <v>3</v>
      </c>
      <c r="C4" s="140" t="s">
        <v>4</v>
      </c>
      <c r="D4" s="140"/>
      <c r="E4" s="72" t="s">
        <v>34</v>
      </c>
      <c r="F4" s="72" t="s">
        <v>6</v>
      </c>
      <c r="G4" s="72" t="s">
        <v>7</v>
      </c>
      <c r="H4" s="72" t="s">
        <v>8</v>
      </c>
      <c r="I4" s="72" t="s">
        <v>9</v>
      </c>
      <c r="J4" s="29" t="s">
        <v>10</v>
      </c>
    </row>
    <row r="5" spans="2:11" s="2" customFormat="1" ht="99" x14ac:dyDescent="0.35">
      <c r="B5" s="7">
        <v>1</v>
      </c>
      <c r="C5" s="141" t="s">
        <v>77</v>
      </c>
      <c r="D5" s="142"/>
      <c r="E5" s="64" t="s">
        <v>80</v>
      </c>
      <c r="F5" s="63" t="s">
        <v>96</v>
      </c>
      <c r="G5" s="19" t="s">
        <v>35</v>
      </c>
      <c r="H5" s="73"/>
      <c r="I5" s="30">
        <v>0.15</v>
      </c>
      <c r="J5" s="31">
        <f t="shared" ref="J5:J10" si="0">H5*I5</f>
        <v>0</v>
      </c>
      <c r="K5" s="2" t="s">
        <v>36</v>
      </c>
    </row>
    <row r="6" spans="2:11" s="2" customFormat="1" ht="353" customHeight="1" x14ac:dyDescent="0.35">
      <c r="B6" s="8">
        <v>2</v>
      </c>
      <c r="C6" s="128" t="s">
        <v>78</v>
      </c>
      <c r="D6" s="129"/>
      <c r="E6" s="65" t="s">
        <v>81</v>
      </c>
      <c r="F6" s="67" t="s">
        <v>99</v>
      </c>
      <c r="G6" s="19" t="s">
        <v>35</v>
      </c>
      <c r="H6" s="73"/>
      <c r="I6" s="30">
        <v>0.2</v>
      </c>
      <c r="J6" s="31">
        <f t="shared" si="0"/>
        <v>0</v>
      </c>
    </row>
    <row r="7" spans="2:11" s="2" customFormat="1" ht="65.150000000000006" customHeight="1" x14ac:dyDescent="0.35">
      <c r="B7" s="8">
        <v>3</v>
      </c>
      <c r="C7" s="128" t="s">
        <v>79</v>
      </c>
      <c r="D7" s="130"/>
      <c r="E7" s="65" t="s">
        <v>83</v>
      </c>
      <c r="F7" s="63" t="s">
        <v>95</v>
      </c>
      <c r="G7" s="19" t="s">
        <v>35</v>
      </c>
      <c r="H7" s="73"/>
      <c r="I7" s="30">
        <v>0.15</v>
      </c>
      <c r="J7" s="31">
        <f t="shared" si="0"/>
        <v>0</v>
      </c>
    </row>
    <row r="8" spans="2:11" s="2" customFormat="1" ht="54.9" customHeight="1" x14ac:dyDescent="0.35">
      <c r="B8" s="8">
        <v>4</v>
      </c>
      <c r="C8" s="129" t="s">
        <v>37</v>
      </c>
      <c r="D8" s="130"/>
      <c r="E8" s="21" t="s">
        <v>38</v>
      </c>
      <c r="F8" s="63" t="s">
        <v>84</v>
      </c>
      <c r="G8" s="19" t="s">
        <v>35</v>
      </c>
      <c r="H8" s="73"/>
      <c r="I8" s="30">
        <v>0.1</v>
      </c>
      <c r="J8" s="31">
        <f t="shared" si="0"/>
        <v>0</v>
      </c>
    </row>
    <row r="9" spans="2:11" s="3" customFormat="1" ht="65.150000000000006" customHeight="1" x14ac:dyDescent="0.4">
      <c r="B9" s="8">
        <v>5</v>
      </c>
      <c r="C9" s="79" t="s">
        <v>39</v>
      </c>
      <c r="D9" s="79"/>
      <c r="E9" s="66" t="s">
        <v>82</v>
      </c>
      <c r="F9" s="63" t="s">
        <v>97</v>
      </c>
      <c r="G9" s="19" t="s">
        <v>35</v>
      </c>
      <c r="H9" s="23"/>
      <c r="I9" s="30">
        <v>0.2</v>
      </c>
      <c r="J9" s="31">
        <f t="shared" si="0"/>
        <v>0</v>
      </c>
    </row>
    <row r="10" spans="2:11" s="2" customFormat="1" ht="48" customHeight="1" x14ac:dyDescent="0.35">
      <c r="B10" s="8">
        <v>6</v>
      </c>
      <c r="C10" s="129" t="s">
        <v>40</v>
      </c>
      <c r="D10" s="130"/>
      <c r="E10" s="22" t="s">
        <v>41</v>
      </c>
      <c r="F10" s="63" t="s">
        <v>98</v>
      </c>
      <c r="G10" s="19" t="s">
        <v>35</v>
      </c>
      <c r="H10" s="73"/>
      <c r="I10" s="30">
        <v>0.2</v>
      </c>
      <c r="J10" s="31">
        <f t="shared" si="0"/>
        <v>0</v>
      </c>
    </row>
    <row r="11" spans="2:11" s="2" customFormat="1" ht="15.9" customHeight="1" x14ac:dyDescent="0.35">
      <c r="B11" s="114" t="s">
        <v>42</v>
      </c>
      <c r="C11" s="115"/>
      <c r="D11" s="115"/>
      <c r="E11" s="115"/>
      <c r="F11" s="116"/>
      <c r="G11" s="115"/>
      <c r="H11" s="115"/>
      <c r="I11" s="115"/>
      <c r="J11" s="32">
        <f>SUM(J5:J10)</f>
        <v>0</v>
      </c>
    </row>
    <row r="12" spans="2:11" s="2" customFormat="1" ht="27.9" customHeight="1" x14ac:dyDescent="0.35">
      <c r="B12" s="117" t="s">
        <v>18</v>
      </c>
      <c r="C12" s="118"/>
      <c r="D12" s="118"/>
      <c r="E12" s="118"/>
      <c r="F12" s="119"/>
      <c r="G12" s="118"/>
      <c r="H12" s="118"/>
      <c r="I12" s="118"/>
      <c r="J12" s="33">
        <v>7</v>
      </c>
    </row>
    <row r="13" spans="2:11" s="2" customFormat="1" ht="17.399999999999999" customHeight="1" x14ac:dyDescent="0.35">
      <c r="B13" s="120" t="s">
        <v>43</v>
      </c>
      <c r="C13" s="121"/>
      <c r="D13" s="121"/>
      <c r="E13" s="121"/>
      <c r="F13" s="122"/>
      <c r="G13" s="121"/>
      <c r="H13" s="121"/>
      <c r="I13" s="121"/>
      <c r="J13" s="123"/>
    </row>
    <row r="14" spans="2:11" s="2" customFormat="1" ht="18.149999999999999" customHeight="1" thickBot="1" x14ac:dyDescent="0.4">
      <c r="B14" s="124" t="s">
        <v>44</v>
      </c>
      <c r="C14" s="125"/>
      <c r="D14" s="125"/>
      <c r="E14" s="125"/>
      <c r="F14" s="126"/>
      <c r="G14" s="125"/>
      <c r="H14" s="125"/>
      <c r="I14" s="125"/>
      <c r="J14" s="127"/>
    </row>
    <row r="15" spans="2:11" s="2" customFormat="1" ht="17.399999999999999" customHeight="1" x14ac:dyDescent="0.35">
      <c r="B15" s="10" t="s">
        <v>21</v>
      </c>
      <c r="C15" s="11"/>
      <c r="D15" s="11"/>
      <c r="E15" s="11"/>
      <c r="F15" s="24"/>
      <c r="G15" s="11"/>
      <c r="H15" s="24"/>
      <c r="I15" s="24"/>
      <c r="J15" s="34"/>
    </row>
    <row r="16" spans="2:11" s="2" customFormat="1" ht="17.399999999999999" customHeight="1" x14ac:dyDescent="0.35">
      <c r="B16" s="12" t="s">
        <v>22</v>
      </c>
      <c r="C16" s="13"/>
      <c r="D16" s="13"/>
      <c r="E16" s="13"/>
      <c r="F16" s="25"/>
      <c r="G16" s="13"/>
      <c r="H16" s="25"/>
      <c r="I16" s="25"/>
      <c r="J16" s="35"/>
    </row>
    <row r="17" spans="2:10" s="2" customFormat="1" ht="17.399999999999999" customHeight="1" x14ac:dyDescent="0.35">
      <c r="B17" s="12" t="s">
        <v>23</v>
      </c>
      <c r="C17" s="13"/>
      <c r="D17" s="13"/>
      <c r="E17" s="13"/>
      <c r="F17" s="25"/>
      <c r="G17" s="13"/>
      <c r="H17" s="25"/>
      <c r="I17" s="25"/>
      <c r="J17" s="35"/>
    </row>
    <row r="18" spans="2:10" s="2" customFormat="1" ht="17.399999999999999" customHeight="1" x14ac:dyDescent="0.35">
      <c r="B18" s="12" t="s">
        <v>45</v>
      </c>
      <c r="C18" s="13"/>
      <c r="D18" s="13"/>
      <c r="E18" s="13"/>
      <c r="F18" s="25"/>
      <c r="G18" s="13"/>
      <c r="H18" s="25"/>
      <c r="I18" s="25"/>
      <c r="J18" s="35"/>
    </row>
    <row r="19" spans="2:10" s="2" customFormat="1" ht="17.399999999999999" customHeight="1" thickBot="1" x14ac:dyDescent="0.4">
      <c r="B19" s="14" t="s">
        <v>46</v>
      </c>
      <c r="C19" s="15"/>
      <c r="D19" s="15"/>
      <c r="E19" s="15"/>
      <c r="F19" s="26"/>
      <c r="G19" s="15"/>
      <c r="H19" s="26"/>
      <c r="I19" s="26"/>
      <c r="J19" s="36"/>
    </row>
    <row r="20" spans="2:10" s="2" customFormat="1" ht="17.399999999999999" customHeight="1" x14ac:dyDescent="0.35">
      <c r="B20" s="16"/>
      <c r="C20" s="17"/>
      <c r="D20" s="17"/>
      <c r="E20" s="27"/>
      <c r="F20" s="16"/>
      <c r="G20" s="27"/>
      <c r="H20" s="16"/>
      <c r="I20" s="16"/>
      <c r="J20" s="16"/>
    </row>
    <row r="22" spans="2:10" ht="36.9" customHeight="1" x14ac:dyDescent="0.35">
      <c r="B22" s="103" t="s">
        <v>47</v>
      </c>
      <c r="C22" s="104"/>
      <c r="D22" s="104"/>
      <c r="E22" s="105" t="s">
        <v>48</v>
      </c>
      <c r="F22" s="106"/>
      <c r="G22" s="105" t="s">
        <v>49</v>
      </c>
      <c r="H22" s="104"/>
      <c r="I22" s="104"/>
      <c r="J22" s="107"/>
    </row>
    <row r="23" spans="2:10" ht="57.9" customHeight="1" thickBot="1" x14ac:dyDescent="0.4">
      <c r="B23" s="108" t="s">
        <v>50</v>
      </c>
      <c r="C23" s="109"/>
      <c r="D23" s="109"/>
      <c r="E23" s="110"/>
      <c r="F23" s="111"/>
      <c r="G23" s="112"/>
      <c r="H23" s="109"/>
      <c r="I23" s="109"/>
      <c r="J23" s="113"/>
    </row>
  </sheetData>
  <mergeCells count="20">
    <mergeCell ref="B23:D23"/>
    <mergeCell ref="E23:F23"/>
    <mergeCell ref="G23:J23"/>
    <mergeCell ref="C7:D7"/>
    <mergeCell ref="C8:D8"/>
    <mergeCell ref="C9:D9"/>
    <mergeCell ref="C10:D10"/>
    <mergeCell ref="B11:I11"/>
    <mergeCell ref="B12:I12"/>
    <mergeCell ref="B13:J13"/>
    <mergeCell ref="B14:J14"/>
    <mergeCell ref="B22:D22"/>
    <mergeCell ref="E22:F22"/>
    <mergeCell ref="G22:J22"/>
    <mergeCell ref="C6:D6"/>
    <mergeCell ref="B1:J1"/>
    <mergeCell ref="B2:J2"/>
    <mergeCell ref="B3:G3"/>
    <mergeCell ref="C4:D4"/>
    <mergeCell ref="C5:D5"/>
  </mergeCells>
  <phoneticPr fontId="35" type="noConversion"/>
  <dataValidations count="3">
    <dataValidation type="list" allowBlank="1" showInputMessage="1" showErrorMessage="1" sqref="J12" xr:uid="{37F558A6-C10A-48C8-B185-686268611537}">
      <formula1>"6,6.5,7-,7,7+,7.5,8"</formula1>
    </dataValidation>
    <dataValidation type="list" allowBlank="1" showInputMessage="1" showErrorMessage="1" sqref="I20" xr:uid="{314DF669-3F58-41B0-9278-B09A4FF76CE1}">
      <formula1>"6,6.5,7,7.5,8"</formula1>
    </dataValidation>
    <dataValidation type="list" allowBlank="1" showInputMessage="1" showErrorMessage="1" sqref="J20" xr:uid="{5D1CFC65-6757-4F30-A77C-A258C4B303A0}">
      <formula1>"A,B,C,D,/"</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F4209-92D7-41DA-A5B1-4EB319D19F5D}">
  <sheetPr>
    <outlinePr summaryBelow="0" summaryRight="0"/>
  </sheetPr>
  <dimension ref="A1:AN23"/>
  <sheetViews>
    <sheetView tabSelected="1" topLeftCell="B1" zoomScale="85" zoomScaleNormal="85" workbookViewId="0">
      <selection activeCell="G6" sqref="G6"/>
    </sheetView>
  </sheetViews>
  <sheetFormatPr defaultColWidth="10.07421875" defaultRowHeight="17.399999999999999" customHeight="1" x14ac:dyDescent="0.35"/>
  <cols>
    <col min="1" max="1" width="2.3828125" style="2" customWidth="1"/>
    <col min="2" max="2" width="6.921875" style="4" customWidth="1"/>
    <col min="3" max="3" width="11.4609375" style="2" customWidth="1"/>
    <col min="4" max="4" width="21.3828125" style="2" customWidth="1"/>
    <col min="5" max="5" width="58.07421875" style="2" customWidth="1"/>
    <col min="6" max="6" width="43.07421875" style="4" customWidth="1"/>
    <col min="7" max="7" width="22.4609375" style="2" customWidth="1"/>
    <col min="8" max="8" width="11.921875" style="4" customWidth="1"/>
    <col min="9" max="9" width="11.4609375" style="2" customWidth="1"/>
    <col min="10" max="10" width="12.921875" style="2" customWidth="1"/>
    <col min="11" max="40" width="10.07421875" style="2"/>
  </cols>
  <sheetData>
    <row r="1" spans="2:11" s="2" customFormat="1" ht="17.399999999999999" customHeight="1" x14ac:dyDescent="0.35">
      <c r="B1" s="131" t="s">
        <v>85</v>
      </c>
      <c r="C1" s="132"/>
      <c r="D1" s="132"/>
      <c r="E1" s="132"/>
      <c r="F1" s="132"/>
      <c r="G1" s="132"/>
      <c r="H1" s="132"/>
      <c r="I1" s="132"/>
      <c r="J1" s="133"/>
    </row>
    <row r="2" spans="2:11" s="2" customFormat="1" ht="30.9" customHeight="1" x14ac:dyDescent="0.35">
      <c r="B2" s="134" t="s">
        <v>106</v>
      </c>
      <c r="C2" s="135"/>
      <c r="D2" s="135"/>
      <c r="E2" s="135"/>
      <c r="F2" s="136"/>
      <c r="G2" s="135"/>
      <c r="H2" s="135"/>
      <c r="I2" s="135"/>
      <c r="J2" s="137"/>
    </row>
    <row r="3" spans="2:11" s="2" customFormat="1" ht="12.9" customHeight="1" x14ac:dyDescent="0.35">
      <c r="B3" s="120" t="s">
        <v>2</v>
      </c>
      <c r="C3" s="138"/>
      <c r="D3" s="138"/>
      <c r="E3" s="138"/>
      <c r="F3" s="139"/>
      <c r="G3" s="138"/>
      <c r="H3" s="74"/>
      <c r="I3" s="74"/>
      <c r="J3" s="28"/>
    </row>
    <row r="4" spans="2:11" s="2" customFormat="1" ht="39" customHeight="1" x14ac:dyDescent="0.35">
      <c r="B4" s="5" t="s">
        <v>3</v>
      </c>
      <c r="C4" s="140" t="s">
        <v>4</v>
      </c>
      <c r="D4" s="140"/>
      <c r="E4" s="75" t="s">
        <v>34</v>
      </c>
      <c r="F4" s="75" t="s">
        <v>6</v>
      </c>
      <c r="G4" s="75" t="s">
        <v>7</v>
      </c>
      <c r="H4" s="75" t="s">
        <v>8</v>
      </c>
      <c r="I4" s="75" t="s">
        <v>9</v>
      </c>
      <c r="J4" s="29" t="s">
        <v>10</v>
      </c>
    </row>
    <row r="5" spans="2:11" s="2" customFormat="1" ht="115.5" x14ac:dyDescent="0.35">
      <c r="B5" s="7">
        <v>1</v>
      </c>
      <c r="C5" s="141" t="s">
        <v>77</v>
      </c>
      <c r="D5" s="142"/>
      <c r="E5" s="64" t="s">
        <v>80</v>
      </c>
      <c r="F5" s="63" t="s">
        <v>103</v>
      </c>
      <c r="G5" s="19" t="s">
        <v>35</v>
      </c>
      <c r="H5" s="76"/>
      <c r="I5" s="30">
        <v>0.15</v>
      </c>
      <c r="J5" s="31">
        <f t="shared" ref="J5:J10" si="0">H5*I5</f>
        <v>0</v>
      </c>
      <c r="K5" s="2" t="s">
        <v>36</v>
      </c>
    </row>
    <row r="6" spans="2:11" s="2" customFormat="1" ht="353" customHeight="1" x14ac:dyDescent="0.35">
      <c r="B6" s="8">
        <v>2</v>
      </c>
      <c r="C6" s="128" t="s">
        <v>78</v>
      </c>
      <c r="D6" s="129"/>
      <c r="E6" s="65" t="s">
        <v>81</v>
      </c>
      <c r="F6" s="67" t="s">
        <v>104</v>
      </c>
      <c r="G6" s="19" t="s">
        <v>35</v>
      </c>
      <c r="H6" s="76"/>
      <c r="I6" s="30">
        <v>0.2</v>
      </c>
      <c r="J6" s="31">
        <f t="shared" si="0"/>
        <v>0</v>
      </c>
    </row>
    <row r="7" spans="2:11" s="2" customFormat="1" ht="65.150000000000006" customHeight="1" x14ac:dyDescent="0.35">
      <c r="B7" s="8">
        <v>3</v>
      </c>
      <c r="C7" s="128" t="s">
        <v>79</v>
      </c>
      <c r="D7" s="130"/>
      <c r="E7" s="65" t="s">
        <v>83</v>
      </c>
      <c r="F7" s="63" t="s">
        <v>95</v>
      </c>
      <c r="G7" s="19" t="s">
        <v>35</v>
      </c>
      <c r="H7" s="76"/>
      <c r="I7" s="30">
        <v>0.15</v>
      </c>
      <c r="J7" s="31">
        <f t="shared" si="0"/>
        <v>0</v>
      </c>
    </row>
    <row r="8" spans="2:11" s="2" customFormat="1" ht="54.9" customHeight="1" x14ac:dyDescent="0.35">
      <c r="B8" s="8">
        <v>4</v>
      </c>
      <c r="C8" s="129" t="s">
        <v>37</v>
      </c>
      <c r="D8" s="130"/>
      <c r="E8" s="21" t="s">
        <v>38</v>
      </c>
      <c r="F8" s="63" t="s">
        <v>84</v>
      </c>
      <c r="G8" s="19" t="s">
        <v>35</v>
      </c>
      <c r="H8" s="76"/>
      <c r="I8" s="30">
        <v>0.1</v>
      </c>
      <c r="J8" s="31">
        <f t="shared" si="0"/>
        <v>0</v>
      </c>
    </row>
    <row r="9" spans="2:11" s="3" customFormat="1" ht="65.150000000000006" customHeight="1" x14ac:dyDescent="0.4">
      <c r="B9" s="8">
        <v>5</v>
      </c>
      <c r="C9" s="79" t="s">
        <v>39</v>
      </c>
      <c r="D9" s="79"/>
      <c r="E9" s="66" t="s">
        <v>82</v>
      </c>
      <c r="F9" s="63" t="s">
        <v>97</v>
      </c>
      <c r="G9" s="19" t="s">
        <v>35</v>
      </c>
      <c r="H9" s="23"/>
      <c r="I9" s="30">
        <v>0.2</v>
      </c>
      <c r="J9" s="31">
        <f t="shared" si="0"/>
        <v>0</v>
      </c>
    </row>
    <row r="10" spans="2:11" s="2" customFormat="1" ht="48" customHeight="1" x14ac:dyDescent="0.35">
      <c r="B10" s="8">
        <v>6</v>
      </c>
      <c r="C10" s="129" t="s">
        <v>40</v>
      </c>
      <c r="D10" s="130"/>
      <c r="E10" s="22" t="s">
        <v>41</v>
      </c>
      <c r="F10" s="63" t="s">
        <v>105</v>
      </c>
      <c r="G10" s="19" t="s">
        <v>35</v>
      </c>
      <c r="H10" s="76"/>
      <c r="I10" s="30">
        <v>0.2</v>
      </c>
      <c r="J10" s="31">
        <f t="shared" si="0"/>
        <v>0</v>
      </c>
    </row>
    <row r="11" spans="2:11" s="2" customFormat="1" ht="15.9" customHeight="1" x14ac:dyDescent="0.35">
      <c r="B11" s="114" t="s">
        <v>42</v>
      </c>
      <c r="C11" s="115"/>
      <c r="D11" s="115"/>
      <c r="E11" s="115"/>
      <c r="F11" s="116"/>
      <c r="G11" s="115"/>
      <c r="H11" s="115"/>
      <c r="I11" s="115"/>
      <c r="J11" s="32">
        <f>SUM(J5:J10)</f>
        <v>0</v>
      </c>
    </row>
    <row r="12" spans="2:11" s="2" customFormat="1" ht="27.9" customHeight="1" x14ac:dyDescent="0.35">
      <c r="B12" s="117" t="s">
        <v>18</v>
      </c>
      <c r="C12" s="118"/>
      <c r="D12" s="118"/>
      <c r="E12" s="118"/>
      <c r="F12" s="119"/>
      <c r="G12" s="118"/>
      <c r="H12" s="118"/>
      <c r="I12" s="118"/>
      <c r="J12" s="33">
        <v>7</v>
      </c>
    </row>
    <row r="13" spans="2:11" s="2" customFormat="1" ht="17.399999999999999" customHeight="1" x14ac:dyDescent="0.35">
      <c r="B13" s="120" t="s">
        <v>43</v>
      </c>
      <c r="C13" s="121"/>
      <c r="D13" s="121"/>
      <c r="E13" s="121"/>
      <c r="F13" s="122"/>
      <c r="G13" s="121"/>
      <c r="H13" s="121"/>
      <c r="I13" s="121"/>
      <c r="J13" s="123"/>
    </row>
    <row r="14" spans="2:11" s="2" customFormat="1" ht="18.149999999999999" customHeight="1" thickBot="1" x14ac:dyDescent="0.4">
      <c r="B14" s="124" t="s">
        <v>44</v>
      </c>
      <c r="C14" s="125"/>
      <c r="D14" s="125"/>
      <c r="E14" s="125"/>
      <c r="F14" s="126"/>
      <c r="G14" s="125"/>
      <c r="H14" s="125"/>
      <c r="I14" s="125"/>
      <c r="J14" s="127"/>
    </row>
    <row r="15" spans="2:11" s="2" customFormat="1" ht="17.399999999999999" customHeight="1" x14ac:dyDescent="0.35">
      <c r="B15" s="10" t="s">
        <v>21</v>
      </c>
      <c r="C15" s="11"/>
      <c r="D15" s="11"/>
      <c r="E15" s="11"/>
      <c r="F15" s="24"/>
      <c r="G15" s="11"/>
      <c r="H15" s="24"/>
      <c r="I15" s="24"/>
      <c r="J15" s="34"/>
    </row>
    <row r="16" spans="2:11" s="2" customFormat="1" ht="17.399999999999999" customHeight="1" x14ac:dyDescent="0.35">
      <c r="B16" s="12" t="s">
        <v>22</v>
      </c>
      <c r="C16" s="13"/>
      <c r="D16" s="13"/>
      <c r="E16" s="13"/>
      <c r="F16" s="25"/>
      <c r="G16" s="13"/>
      <c r="H16" s="25"/>
      <c r="I16" s="25"/>
      <c r="J16" s="35"/>
    </row>
    <row r="17" spans="2:10" s="2" customFormat="1" ht="17.399999999999999" customHeight="1" x14ac:dyDescent="0.35">
      <c r="B17" s="12" t="s">
        <v>23</v>
      </c>
      <c r="C17" s="13"/>
      <c r="D17" s="13"/>
      <c r="E17" s="13"/>
      <c r="F17" s="25"/>
      <c r="G17" s="13"/>
      <c r="H17" s="25"/>
      <c r="I17" s="25"/>
      <c r="J17" s="35"/>
    </row>
    <row r="18" spans="2:10" s="2" customFormat="1" ht="17.399999999999999" customHeight="1" x14ac:dyDescent="0.35">
      <c r="B18" s="12" t="s">
        <v>45</v>
      </c>
      <c r="C18" s="13"/>
      <c r="D18" s="13"/>
      <c r="E18" s="13"/>
      <c r="F18" s="25"/>
      <c r="G18" s="13"/>
      <c r="H18" s="25"/>
      <c r="I18" s="25"/>
      <c r="J18" s="35"/>
    </row>
    <row r="19" spans="2:10" s="2" customFormat="1" ht="17.399999999999999" customHeight="1" thickBot="1" x14ac:dyDescent="0.4">
      <c r="B19" s="14" t="s">
        <v>46</v>
      </c>
      <c r="C19" s="15"/>
      <c r="D19" s="15"/>
      <c r="E19" s="15"/>
      <c r="F19" s="26"/>
      <c r="G19" s="15"/>
      <c r="H19" s="26"/>
      <c r="I19" s="26"/>
      <c r="J19" s="36"/>
    </row>
    <row r="20" spans="2:10" s="2" customFormat="1" ht="17.399999999999999" customHeight="1" x14ac:dyDescent="0.35">
      <c r="B20" s="16"/>
      <c r="C20" s="17"/>
      <c r="D20" s="17"/>
      <c r="E20" s="27"/>
      <c r="F20" s="16"/>
      <c r="G20" s="27"/>
      <c r="H20" s="16"/>
      <c r="I20" s="16"/>
      <c r="J20" s="16"/>
    </row>
    <row r="22" spans="2:10" ht="36.9" customHeight="1" x14ac:dyDescent="0.35">
      <c r="B22" s="103" t="s">
        <v>47</v>
      </c>
      <c r="C22" s="104"/>
      <c r="D22" s="104"/>
      <c r="E22" s="105" t="s">
        <v>48</v>
      </c>
      <c r="F22" s="106"/>
      <c r="G22" s="105" t="s">
        <v>49</v>
      </c>
      <c r="H22" s="104"/>
      <c r="I22" s="104"/>
      <c r="J22" s="107"/>
    </row>
    <row r="23" spans="2:10" ht="57.9" customHeight="1" thickBot="1" x14ac:dyDescent="0.4">
      <c r="B23" s="108" t="s">
        <v>50</v>
      </c>
      <c r="C23" s="109"/>
      <c r="D23" s="109"/>
      <c r="E23" s="110"/>
      <c r="F23" s="111"/>
      <c r="G23" s="112"/>
      <c r="H23" s="109"/>
      <c r="I23" s="109"/>
      <c r="J23" s="113"/>
    </row>
  </sheetData>
  <mergeCells count="20">
    <mergeCell ref="B13:J13"/>
    <mergeCell ref="B14:J14"/>
    <mergeCell ref="B22:D22"/>
    <mergeCell ref="E22:F22"/>
    <mergeCell ref="G22:J22"/>
    <mergeCell ref="B23:D23"/>
    <mergeCell ref="E23:F23"/>
    <mergeCell ref="G23:J23"/>
    <mergeCell ref="C7:D7"/>
    <mergeCell ref="C8:D8"/>
    <mergeCell ref="C9:D9"/>
    <mergeCell ref="C10:D10"/>
    <mergeCell ref="B11:I11"/>
    <mergeCell ref="B12:I12"/>
    <mergeCell ref="B1:J1"/>
    <mergeCell ref="B2:J2"/>
    <mergeCell ref="B3:G3"/>
    <mergeCell ref="C4:D4"/>
    <mergeCell ref="C5:D5"/>
    <mergeCell ref="C6:D6"/>
  </mergeCells>
  <phoneticPr fontId="25" type="noConversion"/>
  <dataValidations count="3">
    <dataValidation type="list" allowBlank="1" showInputMessage="1" showErrorMessage="1" sqref="J20" xr:uid="{DD002900-278D-48B1-9D10-AB02DCDC3933}">
      <formula1>"A,B,C,D,/"</formula1>
    </dataValidation>
    <dataValidation type="list" allowBlank="1" showInputMessage="1" showErrorMessage="1" sqref="I20" xr:uid="{1A17D149-7C93-4942-95B4-1C4C484261C5}">
      <formula1>"6,6.5,7,7.5,8"</formula1>
    </dataValidation>
    <dataValidation type="list" allowBlank="1" showInputMessage="1" showErrorMessage="1" sqref="J12" xr:uid="{2E87D4F2-CDFE-485C-8354-303322497E2A}">
      <formula1>"6,6.5,7-,7,7+,7.5,8"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L9:P16"/>
  <sheetViews>
    <sheetView topLeftCell="K1" zoomScale="104" zoomScaleNormal="104" workbookViewId="0">
      <selection activeCell="M13" sqref="M13"/>
    </sheetView>
  </sheetViews>
  <sheetFormatPr defaultColWidth="9.07421875" defaultRowHeight="15.5" x14ac:dyDescent="0.35"/>
  <cols>
    <col min="12" max="12" width="31.61328125" customWidth="1"/>
    <col min="13" max="14" width="29.921875" customWidth="1"/>
    <col min="15" max="15" width="37" customWidth="1"/>
    <col min="16" max="16" width="28.3828125" customWidth="1"/>
  </cols>
  <sheetData>
    <row r="9" spans="12:16" x14ac:dyDescent="0.35">
      <c r="L9" s="143" t="s">
        <v>51</v>
      </c>
      <c r="M9" s="143"/>
      <c r="N9" s="143"/>
      <c r="O9" s="143"/>
      <c r="P9" s="143"/>
    </row>
    <row r="10" spans="12:16" x14ac:dyDescent="0.35">
      <c r="L10" s="143"/>
      <c r="M10" s="143"/>
      <c r="N10" s="143"/>
      <c r="O10" s="143"/>
      <c r="P10" s="143"/>
    </row>
    <row r="11" spans="12:16" ht="22.5" x14ac:dyDescent="0.35">
      <c r="L11" s="1" t="s">
        <v>52</v>
      </c>
      <c r="M11" s="1" t="s">
        <v>53</v>
      </c>
      <c r="N11" s="1" t="s">
        <v>54</v>
      </c>
      <c r="O11" s="1" t="s">
        <v>55</v>
      </c>
      <c r="P11" s="1" t="s">
        <v>56</v>
      </c>
    </row>
    <row r="12" spans="12:16" ht="22.5" x14ac:dyDescent="0.35">
      <c r="L12" s="1" t="s">
        <v>57</v>
      </c>
      <c r="M12" s="1" t="s">
        <v>58</v>
      </c>
      <c r="N12" s="1" t="s">
        <v>59</v>
      </c>
      <c r="O12" s="1" t="s">
        <v>60</v>
      </c>
      <c r="P12" s="1" t="s">
        <v>61</v>
      </c>
    </row>
    <row r="13" spans="12:16" ht="22.5" x14ac:dyDescent="0.35">
      <c r="L13" s="1" t="s">
        <v>62</v>
      </c>
      <c r="M13" s="1" t="s">
        <v>63</v>
      </c>
      <c r="N13" s="1" t="s">
        <v>64</v>
      </c>
      <c r="O13" s="1" t="s">
        <v>65</v>
      </c>
      <c r="P13" s="1" t="s">
        <v>66</v>
      </c>
    </row>
    <row r="14" spans="12:16" ht="22.5" x14ac:dyDescent="0.35">
      <c r="L14" s="1" t="s">
        <v>67</v>
      </c>
      <c r="M14" s="1" t="s">
        <v>58</v>
      </c>
      <c r="N14" s="1" t="s">
        <v>59</v>
      </c>
      <c r="O14" s="1" t="s">
        <v>60</v>
      </c>
      <c r="P14" s="1" t="s">
        <v>61</v>
      </c>
    </row>
    <row r="15" spans="12:16" ht="22.5" x14ac:dyDescent="0.35">
      <c r="L15" s="1" t="s">
        <v>68</v>
      </c>
      <c r="M15" s="1" t="s">
        <v>69</v>
      </c>
      <c r="N15" s="1" t="s">
        <v>70</v>
      </c>
      <c r="O15" s="1" t="s">
        <v>71</v>
      </c>
      <c r="P15" s="1" t="s">
        <v>72</v>
      </c>
    </row>
    <row r="16" spans="12:16" ht="22.5" x14ac:dyDescent="0.35">
      <c r="L16" s="1" t="s">
        <v>73</v>
      </c>
      <c r="M16" s="1" t="s">
        <v>74</v>
      </c>
      <c r="N16" s="1" t="s">
        <v>75</v>
      </c>
      <c r="O16" s="1" t="s">
        <v>76</v>
      </c>
      <c r="P16" s="1" t="s">
        <v>61</v>
      </c>
    </row>
  </sheetData>
  <mergeCells count="1">
    <mergeCell ref="L9:P10"/>
  </mergeCells>
  <phoneticPr fontId="25"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实施总监</vt:lpstr>
      <vt:lpstr>202507</vt:lpstr>
      <vt:lpstr>202508</vt:lpstr>
      <vt:lpstr>202509</vt:lpstr>
      <vt:lpstr>202510</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xuan yang</cp:lastModifiedBy>
  <dcterms:created xsi:type="dcterms:W3CDTF">2006-09-17T00:00:00Z</dcterms:created>
  <dcterms:modified xsi:type="dcterms:W3CDTF">2025-10-30T07:51:46Z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F48C87D0E816BE2852924F68FCFB2AFA_43</vt:lpwstr>
  </property>
  <property fmtid="{D5CDD505-2E9C-101B-9397-08002B2CF9AE}" pid="3" name="KSOProductBuildVer">
    <vt:lpwstr>2052-6.5.2.8766</vt:lpwstr>
  </property>
</Properties>
</file>