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73190092-F55F-4000-9235-68B9F73B1B94}" xr6:coauthVersionLast="47" xr6:coauthVersionMax="47" xr10:uidLastSave="{00000000-0000-0000-0000-000000000000}"/>
  <bookViews>
    <workbookView xWindow="-880" yWindow="1610" windowWidth="23040" windowHeight="12070" firstSheet="1" activeTab="5" xr2:uid="{00000000-000D-0000-FFFF-FFFF00000000}"/>
  </bookViews>
  <sheets>
    <sheet name="实施总监" sheetId="1" state="hidden" r:id="rId1"/>
    <sheet name="202507" sheetId="6" r:id="rId2"/>
    <sheet name="202508" sheetId="8" r:id="rId3"/>
    <sheet name="202509" sheetId="9" r:id="rId4"/>
    <sheet name="202510" sheetId="10" r:id="rId5"/>
    <sheet name="202511" sheetId="11" r:id="rId6"/>
    <sheet name="Sheet1"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1" l="1"/>
  <c r="J9" i="11"/>
  <c r="J8" i="11"/>
  <c r="J7" i="11"/>
  <c r="J6" i="11"/>
  <c r="J5" i="11"/>
  <c r="J11" i="11" s="1"/>
  <c r="J10" i="10"/>
  <c r="J9" i="10"/>
  <c r="J8" i="10"/>
  <c r="J7" i="10"/>
  <c r="J6" i="10"/>
  <c r="J5" i="10"/>
  <c r="J11" i="10" s="1"/>
  <c r="J10" i="9"/>
  <c r="J9" i="9"/>
  <c r="J8" i="9"/>
  <c r="J7" i="9"/>
  <c r="J6" i="9"/>
  <c r="J11" i="9" s="1"/>
  <c r="J5" i="9"/>
  <c r="J10" i="8"/>
  <c r="J9" i="8"/>
  <c r="J8" i="8"/>
  <c r="J7" i="8"/>
  <c r="J6" i="8"/>
  <c r="J5" i="8"/>
  <c r="J11" i="8"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charset val="134"/>
          </rPr>
          <t xml:space="preserve">
  - 严星
  - 徐树节
  - 徐树节</t>
        </r>
        <r>
          <rPr>
            <sz val="10"/>
            <rFont val="宋体"/>
            <charset val="134"/>
          </rPr>
          <t xml:space="preserve">
  - 严星</t>
        </r>
      </text>
    </comment>
    <comment ref="J4" authorId="0" shapeId="0" xr:uid="{00000000-0006-0000-0000-000002000000}">
      <text>
        <r>
          <rPr>
            <sz val="9"/>
            <color rgb="FF000000"/>
            <rFont val="宋体"/>
            <charset val="134"/>
          </rPr>
          <t>作者:
得分=指标权重×指标得分</t>
        </r>
        <r>
          <rPr>
            <sz val="12"/>
            <color rgb="FF000000"/>
            <rFont val="等线"/>
            <charset val="134"/>
          </rPr>
          <t xml:space="preserve">
  - 严星
  - 徐树节
  - 徐树节</t>
        </r>
        <r>
          <rPr>
            <sz val="10"/>
            <rFont val="宋体"/>
            <charset val="134"/>
          </rPr>
          <t xml:space="preserve">
  - 严星</t>
        </r>
      </text>
    </comment>
  </commentList>
</comments>
</file>

<file path=xl/sharedStrings.xml><?xml version="1.0" encoding="utf-8"?>
<sst xmlns="http://schemas.openxmlformats.org/spreadsheetml/2006/main" count="310" uniqueCount="110">
  <si>
    <r>
      <rPr>
        <b/>
        <u/>
        <sz val="12"/>
        <color rgb="FF000000"/>
        <rFont val="微软雅黑"/>
        <charset val="134"/>
      </rPr>
      <t xml:space="preserve">            人力资源部            </t>
    </r>
    <r>
      <rPr>
        <b/>
        <sz val="12"/>
        <color rgb="FF000000"/>
        <rFont val="微软雅黑"/>
        <charset val="134"/>
      </rPr>
      <t>（部门）绩效表</t>
    </r>
  </si>
  <si>
    <r>
      <rPr>
        <b/>
        <sz val="10"/>
        <color rgb="FF000000"/>
        <rFont val="微软雅黑"/>
        <charset val="134"/>
      </rPr>
      <t>被考核人：</t>
    </r>
    <r>
      <rPr>
        <b/>
        <u/>
        <sz val="10"/>
        <color rgb="FF000000"/>
        <rFont val="微软雅黑"/>
        <charset val="134"/>
      </rPr>
      <t xml:space="preserve">  </t>
    </r>
    <r>
      <rPr>
        <b/>
        <sz val="10"/>
        <color rgb="FF000000"/>
        <rFont val="微软雅黑"/>
        <charset val="134"/>
      </rPr>
      <t xml:space="preserve"> 严星 </t>
    </r>
    <r>
      <rPr>
        <b/>
        <u/>
        <sz val="10"/>
        <color rgb="FF000000"/>
        <rFont val="微软雅黑"/>
        <charset val="134"/>
      </rPr>
      <t xml:space="preserve">  </t>
    </r>
    <r>
      <rPr>
        <b/>
        <sz val="10"/>
        <color rgb="FF000000"/>
        <rFont val="微软雅黑"/>
        <charset val="134"/>
      </rPr>
      <t xml:space="preserve">            岗位：</t>
    </r>
    <r>
      <rPr>
        <b/>
        <u/>
        <sz val="10"/>
        <color rgb="FF000000"/>
        <rFont val="微软雅黑"/>
        <charset val="134"/>
      </rPr>
      <t xml:space="preserve">     </t>
    </r>
    <r>
      <rPr>
        <b/>
        <sz val="10"/>
        <color rgb="FF000000"/>
        <rFont val="微软雅黑"/>
        <charset val="134"/>
      </rPr>
      <t xml:space="preserve">     实施总监  </t>
    </r>
    <r>
      <rPr>
        <b/>
        <u/>
        <sz val="10"/>
        <color rgb="FF000000"/>
        <rFont val="微软雅黑"/>
        <charset val="134"/>
      </rPr>
      <t xml:space="preserve">         </t>
    </r>
    <r>
      <rPr>
        <b/>
        <sz val="10"/>
        <color rgb="FF000000"/>
        <rFont val="微软雅黑"/>
        <charset val="134"/>
      </rPr>
      <t xml:space="preserve">          直属上级： </t>
    </r>
    <r>
      <rPr>
        <b/>
        <u/>
        <sz val="10"/>
        <color rgb="FF000000"/>
        <rFont val="微软雅黑"/>
        <charset val="134"/>
      </rPr>
      <t xml:space="preserve">           事业部总经理-禄金波/</t>
    </r>
    <r>
      <rPr>
        <b/>
        <sz val="10"/>
        <color rgb="FF000000"/>
        <rFont val="微软雅黑"/>
        <charset val="134"/>
      </rPr>
      <t>副总裁-彭政友</t>
    </r>
    <r>
      <rPr>
        <b/>
        <u/>
        <sz val="10"/>
        <color rgb="FF000000"/>
        <rFont val="微软雅黑"/>
        <charset val="134"/>
      </rPr>
      <t xml:space="preserve">     </t>
    </r>
    <r>
      <rPr>
        <b/>
        <sz val="10"/>
        <color rgb="FF000000"/>
        <rFont val="微软雅黑"/>
        <charset val="134"/>
      </rPr>
      <t xml:space="preserve">                  考核周期：</t>
    </r>
    <r>
      <rPr>
        <b/>
        <u/>
        <sz val="10"/>
        <color rgb="FF000000"/>
        <rFont val="微软雅黑"/>
        <charset val="134"/>
      </rPr>
      <t xml:space="preserve">     2023年8月-2023年12月   </t>
    </r>
    <r>
      <rPr>
        <b/>
        <sz val="10"/>
        <color rgb="FF000000"/>
        <rFont val="微软雅黑"/>
        <charset val="134"/>
      </rPr>
      <t xml:space="preserve">                  考核时间：</t>
    </r>
    <r>
      <rPr>
        <b/>
        <u/>
        <sz val="10"/>
        <color rgb="FF000000"/>
        <rFont val="微软雅黑"/>
        <charset val="134"/>
      </rPr>
      <t xml:space="preserve">              </t>
    </r>
    <r>
      <rPr>
        <b/>
        <sz val="10"/>
        <color rgb="FF000000"/>
        <rFont val="微软雅黑"/>
        <charset val="134"/>
      </rPr>
      <t xml:space="preserve">   </t>
    </r>
  </si>
  <si>
    <t xml:space="preserve">第一部分：OKR&amp;KPI   </t>
  </si>
  <si>
    <t>序号</t>
  </si>
  <si>
    <r>
      <rPr>
        <b/>
        <sz val="10"/>
        <color rgb="FF000000"/>
        <rFont val="微软雅黑"/>
        <charset val="134"/>
      </rPr>
      <t xml:space="preserve">目标O
</t>
    </r>
    <r>
      <rPr>
        <sz val="10"/>
        <color rgb="FF000000"/>
        <rFont val="微软雅黑"/>
        <charset val="134"/>
      </rPr>
      <t>（工作期待和方向）</t>
    </r>
  </si>
  <si>
    <r>
      <rPr>
        <b/>
        <sz val="10"/>
        <color rgb="FF000000"/>
        <rFont val="微软雅黑"/>
        <charset val="134"/>
      </rPr>
      <t xml:space="preserve">关键绩效指标（krs/KPI）
</t>
    </r>
    <r>
      <rPr>
        <sz val="10"/>
        <color rgb="FF000000"/>
        <rFont val="微软雅黑"/>
        <charset val="134"/>
      </rPr>
      <t>（指标定义/要求/说明，衡量目标工作的关键结果）</t>
    </r>
  </si>
  <si>
    <r>
      <rPr>
        <b/>
        <sz val="10"/>
        <color rgb="FF000000"/>
        <rFont val="微软雅黑"/>
        <charset val="134"/>
      </rPr>
      <t xml:space="preserve">完成情况说明
</t>
    </r>
    <r>
      <rPr>
        <sz val="10"/>
        <color rgb="FF000000"/>
        <rFont val="微软雅黑"/>
        <charset val="134"/>
      </rPr>
      <t>（本人填写完成情况）</t>
    </r>
  </si>
  <si>
    <r>
      <rPr>
        <b/>
        <sz val="10"/>
        <color rgb="FF000000"/>
        <rFont val="微软雅黑"/>
        <charset val="134"/>
      </rPr>
      <t xml:space="preserve">完成情况说明
</t>
    </r>
    <r>
      <rPr>
        <sz val="10"/>
        <color rgb="FF000000"/>
        <rFont val="微软雅黑"/>
        <charset val="134"/>
      </rPr>
      <t>（上级审核并评分）</t>
    </r>
  </si>
  <si>
    <r>
      <rPr>
        <b/>
        <sz val="10"/>
        <color rgb="FF000000"/>
        <rFont val="微软雅黑"/>
        <charset val="134"/>
      </rPr>
      <t xml:space="preserve"> 评分
</t>
    </r>
    <r>
      <rPr>
        <sz val="10"/>
        <color rgb="FF000000"/>
        <rFont val="微软雅黑"/>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</si>
  <si>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</si>
  <si>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</si>
  <si>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</si>
  <si>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</si>
  <si>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</si>
  <si>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</si>
  <si>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</si>
  <si>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charset val="134"/>
      </rPr>
      <t xml:space="preserve">客户产品使用率100%：新旧系统/系统和手工账不能同时使用
</t>
    </r>
    <r>
      <rPr>
        <sz val="9"/>
        <color rgb="FFFF0000"/>
        <rFont val="微软雅黑"/>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</si>
  <si>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</si>
  <si>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</si>
  <si>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</si>
  <si>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</si>
  <si>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</si>
  <si>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</si>
  <si>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</si>
  <si>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charset val="134"/>
      </rPr>
      <t>3、考评分五档：</t>
    </r>
    <r>
      <rPr>
        <b/>
        <sz val="9"/>
        <color rgb="FF000000"/>
        <rFont val="微软雅黑"/>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</si>
  <si>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</si>
  <si>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</si>
  <si>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</si>
  <si>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</si>
  <si>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</si>
  <si>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</si>
  <si>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</si>
  <si>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</si>
  <si>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</si>
  <si>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sz val="10"/>
        <color rgb="FF000000"/>
        <rFont val="微软雅黑"/>
        <charset val="134"/>
      </rPr>
      <t xml:space="preserve">关键绩效指标（KRs/KPI）
</t>
    </r>
    <r>
      <rPr>
        <sz val="10"/>
        <color rgb="FF000000"/>
        <rFont val="微软雅黑"/>
        <charset val="134"/>
      </rPr>
      <t>（指标定义/要求/说明，衡量目标工作的关键结果）</t>
    </r>
  </si>
  <si>
    <t>上级审核完成情况</t>
  </si>
  <si>
    <t/>
  </si>
  <si>
    <r>
      <rPr>
        <sz val="10"/>
        <color rgb="FF000000"/>
        <rFont val="微软雅黑"/>
        <charset val="134"/>
      </rPr>
      <t xml:space="preserve">周报提交
</t>
    </r>
    <r>
      <rPr>
        <sz val="10"/>
        <color rgb="FFFF0000"/>
        <rFont val="微软雅黑"/>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</si>
  <si>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</si>
  <si>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</si>
  <si>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</si>
  <si>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</si>
  <si>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</si>
  <si>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</si>
  <si>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</si>
  <si>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charset val="134"/>
      </rPr>
      <t>3、考评分五档</t>
    </r>
    <r>
      <rPr>
        <sz val="9"/>
        <color rgb="FFFF0000"/>
        <rFont val="微软雅黑"/>
        <charset val="134"/>
      </rPr>
      <t>：</t>
    </r>
    <r>
      <rPr>
        <b/>
        <sz val="9"/>
        <color rgb="FFFF0000"/>
        <rFont val="微软雅黑"/>
        <charset val="134"/>
      </rPr>
      <t>6分失望，6.5部分达到预期，7分达到预期，7.5分超出预期，8分榜样</t>
    </r>
    <r>
      <rPr>
        <b/>
        <sz val="9"/>
        <color rgb="FF000000"/>
        <rFont val="微软雅黑"/>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</si>
  <si>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</si>
  <si>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</si>
  <si>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</si>
  <si>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</si>
  <si>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</si>
  <si>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</si>
  <si>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</si>
  <si>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</si>
  <si>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</si>
  <si>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</si>
  <si>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</si>
  <si>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</si>
  <si>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</si>
  <si>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</si>
  <si>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</si>
  <si>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</si>
  <si>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</si>
  <si>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</si>
  <si>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</si>
  <si>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</si>
  <si>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</si>
  <si>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</si>
  <si>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</si>
  <si>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</si>
  <si>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</si>
  <si>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</si>
  <si>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</si>
  <si>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</si>
  <si>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</si>
  <si>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</si>
  <si>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</si>
  <si>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charset val="134"/>
      </rPr>
      <t>（常规目标工作）</t>
    </r>
    <phoneticPr fontId="25" type="noConversion"/>
  </si>
  <si>
    <r>
      <t>研发任务和按时完成管控</t>
    </r>
    <r>
      <rPr>
        <sz val="10"/>
        <color rgb="FFFF0000"/>
        <rFont val="微软雅黑"/>
        <charset val="134"/>
      </rPr>
      <t>（常规目标工作）</t>
    </r>
    <phoneticPr fontId="25" type="noConversion"/>
  </si>
  <si>
    <r>
      <t>研发质量管控</t>
    </r>
    <r>
      <rPr>
        <sz val="10"/>
        <color rgb="FFFF0000"/>
        <rFont val="微软雅黑"/>
        <family val="2"/>
        <charset val="134"/>
      </rPr>
      <t>（常规目标工作）</t>
    </r>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</si>
  <si>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xml:space="preserve">）
</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</si>
  <si>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t>
    </r>
    <phoneticPr fontId="25" type="noConversion"/>
  </si>
  <si>
    <t>1、按公司及部门内部考勤要求，积极主动推进工作及项目进展
2、同事间沟通及时，协作配合好；</t>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</si>
  <si>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t>
    </r>
    <phoneticPr fontId="25" type="noConversion"/>
  </si>
  <si>
    <t>已按时通过邮件方式提交</t>
    <phoneticPr fontId="25" type="noConversion"/>
  </si>
  <si>
    <r>
      <t xml:space="preserve"> 研究院-维云智造组</t>
    </r>
    <r>
      <rPr>
        <b/>
        <sz val="12"/>
        <color rgb="FF000000"/>
        <rFont val="微软雅黑"/>
        <family val="2"/>
        <charset val="134"/>
      </rPr>
      <t>（部门）绩效表</t>
    </r>
    <phoneticPr fontId="25" type="noConversion"/>
  </si>
  <si>
    <t>1、概要设计文档输出完整性＞90% 
2、G5主数据动态字段需求开发方案设计完成并评审
3、G3存货管理成本计算需求开发方案设计完成并评审
4、按时提交提测版本和脚本归档无错误</t>
    <phoneticPr fontId="25" type="noConversion"/>
  </si>
  <si>
    <t>每个版本需求全部完成
主数据功能点
动态字段需求开发,转测,业务模块支持,发布
经销存功能点
采购管理到货批次打印
库存管理物料转换打印,期初库存(条码)打印,零星领料打印
成本计算模块开发转测上线</t>
    <phoneticPr fontId="25" type="noConversion"/>
  </si>
  <si>
    <t>1、当月G5功能缺陷数量5,G3功能缺陷数量4
2、reopen数量在合格范围内
3、无未添加备注bug</t>
    <phoneticPr fontId="25" type="noConversion"/>
  </si>
  <si>
    <t>1、当月加班8次，周末1次
2、同事间沟通及时，积极配合</t>
    <phoneticPr fontId="25" type="noConversion"/>
  </si>
  <si>
    <t>1、临时增加存货管理需求 积极加班完成需求准时发布</t>
    <phoneticPr fontId="25" type="noConversion"/>
  </si>
  <si>
    <t>1、概要设计文档输出完整性＞90% 
2、G5主数据会计期间维护优化开发方案设计完成并评审
3、按时提交提测版本和脚本归档无错误</t>
    <phoneticPr fontId="25" type="noConversion"/>
  </si>
  <si>
    <t>1、当月G5功能缺陷数量5
2、reopen数量在合格范围内
3、无未添加备注bug</t>
    <phoneticPr fontId="25" type="noConversion"/>
  </si>
  <si>
    <t>1、主数据生产环境物料导入性能缺陷 积极加班完成优化准时发布</t>
    <phoneticPr fontId="25" type="noConversion"/>
  </si>
  <si>
    <t>每个版本需求全部完成
主数据功能点
配合app优化打印二维码
替代数量优化需求
物料扩展字段导出
工序物料校验模板优化
物料导入动态模板
物料动态字段导入
excel标题校验 通用方法
物料导出示例增加动态字段使用动态模板
物料导出可以设置字段
物料导入 同步校验 异步入库优化
单位转换系数优化
会计期间维护优化需求
会计期间删除校验
导入仓库工序关联优化
excel模板下拉格式转换
批量导入去除会计期间
动态模板清除空行公共方法
批量导出兼容xls xlsx
客户列表接口优化
物料导入事务优化
对外批量批量查询接口动态字段优化
动态字段是否精确查询需求
批量导入中物料导入优化,兼容动态字段
会计期间新增功能点 必须先创建上一年度
历史缺陷 
1.领料属性必填
2.基础说明优化
3.英文名称长度
4.图号长度
5.供应商代码
6.日产能
7.有效期复验期
8.数值校验
openapi(新增,修改,查询)
1.标准BOM
2.物料
3.客户产品价目表
4.客户
5.供应商
批量导入错误信息收集优化</t>
    <phoneticPr fontId="25" type="noConversion"/>
  </si>
  <si>
    <t>1、当月G5功能缺陷率在合格范围内
2、reopen数量在合格范围内
3、无未添加备注bug</t>
    <phoneticPr fontId="25" type="noConversion"/>
  </si>
  <si>
    <t>1、概要设计文档输出完整性＞90% 
2、G5主数据开发方案设计完成并评审
2.1 物料与单位换算同步功能
2.2 客户信息接口
2.3 供应商信息接口
3、按时提交提测版本和脚本归档无错误</t>
    <phoneticPr fontId="25" type="noConversion"/>
  </si>
  <si>
    <t>1、当月加班8次
2、同事间沟通及时，积极配合</t>
    <phoneticPr fontId="25" type="noConversion"/>
  </si>
  <si>
    <t>1. 重庆切纳企业要清除准生产环境数据
2. 物料编码转义问题处理</t>
    <phoneticPr fontId="35" type="noConversion"/>
  </si>
  <si>
    <t>物料清单生成逻辑优化
产品工艺工序物料清单导入
产品工艺校验
客户信息对外接口
空行过滤通用方法
账号转id通用方法
投入数量 交接批校验优化
重复校验工具
供应商信息对外接口
客户产品价目表优化需求
接口处理违法分页入参
损耗率 成品率优化
工序下拉查询优化
物料新增和修改同步单位换算
日产能校验优化
有效期 复验期校验优化
接口统一正则校验
外部接口级联参数校验
Code正则统一校验
标准BOM外部接口</t>
    <phoneticPr fontId="3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</si>
  <si>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2024年7月        </t>
    </r>
    <r>
      <rPr>
        <b/>
        <sz val="10"/>
        <color rgb="FF000000"/>
        <rFont val="微软雅黑"/>
        <family val="2"/>
        <charset val="134"/>
      </rPr>
      <t xml:space="preserve">                       考核时间：</t>
    </r>
    <r>
      <rPr>
        <b/>
        <u/>
        <sz val="10"/>
        <color rgb="FF000000"/>
        <rFont val="微软雅黑"/>
        <family val="2"/>
        <charset val="134"/>
      </rPr>
      <t xml:space="preserve">        2025年7月30日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</si>
  <si>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2024年8月        </t>
    </r>
    <r>
      <rPr>
        <b/>
        <sz val="10"/>
        <color rgb="FF000000"/>
        <rFont val="微软雅黑"/>
        <family val="2"/>
        <charset val="134"/>
      </rPr>
      <t xml:space="preserve">                       考核时间：</t>
    </r>
    <r>
      <rPr>
        <b/>
        <u/>
        <sz val="10"/>
        <color rgb="FF000000"/>
        <rFont val="微软雅黑"/>
        <family val="2"/>
        <charset val="134"/>
      </rPr>
      <t xml:space="preserve">        2025年8月29日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</si>
  <si>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2024年9月        </t>
    </r>
    <r>
      <rPr>
        <b/>
        <sz val="10"/>
        <color rgb="FF000000"/>
        <rFont val="微软雅黑"/>
        <family val="2"/>
        <charset val="134"/>
      </rPr>
      <t xml:space="preserve">                       考核时间：</t>
    </r>
    <r>
      <rPr>
        <b/>
        <u/>
        <sz val="10"/>
        <color rgb="FF000000"/>
        <rFont val="微软雅黑"/>
        <family val="2"/>
        <charset val="134"/>
      </rPr>
      <t xml:space="preserve">        2025年9月28日</t>
    </r>
    <phoneticPr fontId="25" type="noConversion"/>
  </si>
  <si>
    <t>1、概要设计文档输出完整性＞90% 
2、G5主数据开发方案设计完成并评审
2.1 标准BOM接口开发方案
2.2 客户产品价目表接口
2.3 产品工艺接口
2.4 单位换算需求开发方案
3、按时提交提测版本和脚本归档无错误</t>
    <phoneticPr fontId="25" type="noConversion"/>
  </si>
  <si>
    <t>供应商接口优化
BOM辅助用量相关需求
物料清单触发逻辑优化
获取默认工艺路线优化
清理接口冗余字段
单位代码校验
物料编码模糊查询优化
名称通用正则
客户产品价目表基础校验
客户产品表目标关联校验
编码通用正则
导出防重防呆
导入工序单位转换
库存转换查询批次号重复修复
呆滞排行开发方案设计评审开发
呆滞排行合计大于0优化
安全库存预警优化
安全库存字符串转数值优化
安全库存无仓库维度优化</t>
    <phoneticPr fontId="35" type="noConversion"/>
  </si>
  <si>
    <t>1. 主数据生产问题处理
2. 协助完成库存需求</t>
    <phoneticPr fontId="3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</si>
  <si>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2024年10月        </t>
    </r>
    <r>
      <rPr>
        <b/>
        <sz val="10"/>
        <color rgb="FF000000"/>
        <rFont val="微软雅黑"/>
        <family val="2"/>
        <charset val="134"/>
      </rPr>
      <t xml:space="preserve">                       考核时间：</t>
    </r>
    <r>
      <rPr>
        <b/>
        <u/>
        <sz val="10"/>
        <color rgb="FF000000"/>
        <rFont val="微软雅黑"/>
        <family val="2"/>
        <charset val="134"/>
      </rPr>
      <t xml:space="preserve">        2025年10月30日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</si>
  <si>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2024年11月        </t>
    </r>
    <r>
      <rPr>
        <b/>
        <sz val="10"/>
        <color rgb="FF000000"/>
        <rFont val="微软雅黑"/>
        <family val="2"/>
        <charset val="134"/>
      </rPr>
      <t xml:space="preserve">                       考核时间：</t>
    </r>
    <r>
      <rPr>
        <b/>
        <u/>
        <sz val="10"/>
        <color rgb="FF000000"/>
        <rFont val="微软雅黑"/>
        <family val="2"/>
        <charset val="134"/>
      </rPr>
      <t xml:space="preserve">        2025年11月27日</t>
    </r>
    <phoneticPr fontId="25" type="noConversion"/>
  </si>
  <si>
    <t>1、概要设计文档输出完整性＞90% 
2、G5主数据开发方案设计完成并评审
2.1 业务人员配置权限细化开发方案
2.2 物料清单处理方案
2.3 单位换算批量接口开发方案
3、按时提交提测版本和脚本归档无错误</t>
    <phoneticPr fontId="25" type="noConversion"/>
  </si>
  <si>
    <t>主数据
BOM导出优化</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</si>
</sst>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36" x14ac:knownFonts="1">
    <font>
      <sz val="12"/>
      <color theme="1"/>
      <name val="等线"/>
      <charset val="134"/>
      <scheme val="minor"/>
    </font>
    <font>
      <sz val="18"/>
      <color theme="1"/>
      <name val="等线"/>
      <charset val="134"/>
      <scheme val="minor"/>
    </font>
    <font>
      <sz val="18"/>
      <color theme="1"/>
      <name val="等线"/>
      <charset val="134"/>
    </font>
    <font>
      <sz val="12"/>
      <color rgb="FF000000"/>
      <name val="微软雅黑"/>
      <charset val="134"/>
    </font>
    <font>
      <sz val="10"/>
      <color rgb="FF000000"/>
      <name val="微软雅黑"/>
      <charset val="134"/>
    </font>
    <font>
      <b/>
      <u/>
      <sz val="12"/>
      <color rgb="FF000000"/>
      <name val="微软雅黑"/>
      <charset val="134"/>
    </font>
    <font>
      <b/>
      <sz val="10"/>
      <color rgb="FF000000"/>
      <name val="微软雅黑"/>
      <charset val="134"/>
    </font>
    <font>
      <sz val="10"/>
      <color rgb="FF000000"/>
      <name val="宋体"/>
      <charset val="134"/>
    </font>
    <font>
      <sz val="9"/>
      <color rgb="FF000000"/>
      <name val="微软雅黑"/>
      <charset val="134"/>
    </font>
    <font>
      <b/>
      <sz val="9"/>
      <color rgb="FF000000"/>
      <name val="微软雅黑"/>
      <charset val="134"/>
    </font>
    <font>
      <b/>
      <sz val="10"/>
      <name val="微软雅黑"/>
      <charset val="134"/>
    </font>
    <font>
      <sz val="10"/>
      <name val="等线"/>
      <charset val="134"/>
      <scheme val="minor"/>
    </font>
    <font>
      <sz val="11"/>
      <color rgb="FF000000"/>
      <name val="微软雅黑"/>
      <charset val="134"/>
    </font>
    <font>
      <b/>
      <i/>
      <sz val="10"/>
      <color rgb="FF000000"/>
      <name val="微软雅黑"/>
      <charset val="134"/>
    </font>
    <font>
      <sz val="10"/>
      <name val="微软雅黑"/>
      <charset val="134"/>
    </font>
    <font>
      <b/>
      <sz val="10"/>
      <color rgb="FFFF0000"/>
      <name val="微软雅黑"/>
      <charset val="134"/>
    </font>
    <font>
      <sz val="9"/>
      <color rgb="FFFF0000"/>
      <name val="微软雅黑"/>
      <charset val="134"/>
    </font>
    <font>
      <b/>
      <sz val="12"/>
      <color rgb="FF000000"/>
      <name val="微软雅黑"/>
      <charset val="134"/>
    </font>
    <font>
      <b/>
      <u/>
      <sz val="10"/>
      <color rgb="FF000000"/>
      <name val="微软雅黑"/>
      <charset val="134"/>
    </font>
    <font>
      <sz val="10"/>
      <color rgb="FFFF0000"/>
      <name val="微软雅黑"/>
      <charset val="134"/>
    </font>
    <font>
      <b/>
      <sz val="9"/>
      <color rgb="FFFF0000"/>
      <name val="微软雅黑"/>
      <charset val="134"/>
    </font>
    <font>
      <sz val="9"/>
      <color rgb="FF000000"/>
      <name val="宋体"/>
      <charset val="134"/>
    </font>
    <font>
      <sz val="10"/>
      <name val="宋体"/>
      <charset val="134"/>
    </font>
    <font>
      <sz val="12"/>
      <color rgb="FF000000"/>
      <name val="等线"/>
      <charset val="134"/>
    </font>
    <font>
      <b/>
      <sz val="11"/>
      <color rgb="FF000000"/>
      <name val="MS PGothic"/>
      <family val="2"/>
    </font>
    <font>
      <sz val="9"/>
      <name val="等线"/>
      <family val="3"/>
      <charset val="134"/>
      <scheme val="minor"/>
    </font>
    <font>
      <b/>
      <sz val="10"/>
      <color rgb="FF000000"/>
      <name val="微软雅黑"/>
      <family val="2"/>
      <charset val="134"/>
    </font>
    <font>
      <sz val="10"/>
      <color rgb="FF000000"/>
      <name val="微软雅黑"/>
      <family val="2"/>
      <charset val="134"/>
    </font>
    <font>
      <sz val="11"/>
      <color rgb="FF000000"/>
      <name val="微软雅黑"/>
      <family val="2"/>
      <charset val="134"/>
    </font>
    <font>
      <sz val="9"/>
      <color rgb="FF000000"/>
      <name val="微软雅黑"/>
      <family val="2"/>
      <charset val="134"/>
    </font>
    <font>
      <sz val="10"/>
      <color rgb="FFFF0000"/>
      <name val="微软雅黑"/>
      <family val="2"/>
      <charset val="134"/>
    </font>
    <font>
      <sz val="9"/>
      <color rgb="FFFF0000"/>
      <name val="微软雅黑"/>
      <family val="2"/>
      <charset val="134"/>
    </font>
    <font>
      <b/>
      <u/>
      <sz val="10"/>
      <color rgb="FF000000"/>
      <name val="微软雅黑"/>
      <family val="2"/>
      <charset val="134"/>
    </font>
    <font>
      <b/>
      <u/>
      <sz val="12"/>
      <color rgb="FF000000"/>
      <name val="微软雅黑"/>
      <family val="2"/>
      <charset val="134"/>
    </font>
    <font>
      <b/>
      <sz val="12"/>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47">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8" fillId="0" borderId="18" xfId="0" applyFont="1" applyBorder="1" applyAlignment="1" applyProtection="1">
      <alignment vertical="center" wrapText="1"/>
    </xf>
    <xf numFmtId="0" fontId="29" fillId="0" borderId="6" xfId="0" applyFont="1" applyBorder="1" applyAlignment="1" applyProtection="1">
      <alignment horizontal="left" vertical="center" wrapText="1"/>
    </xf>
    <xf numFmtId="0" fontId="29" fillId="0" borderId="6" xfId="0" applyFont="1" applyBorder="1" applyAlignment="1" applyProtection="1">
      <alignment vertical="center" wrapText="1"/>
    </xf>
    <xf numFmtId="0" fontId="29" fillId="0" borderId="6" xfId="0" applyFont="1" applyBorder="1" applyAlignment="1" applyProtection="1">
      <alignment horizontal="left" vertical="center" wrapText="1"/>
      <protection locked="0"/>
    </xf>
    <xf numFmtId="0" fontId="28" fillId="0" borderId="18"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9"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0" borderId="20"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xf>
    <xf numFmtId="0" fontId="7" fillId="0" borderId="6" xfId="0" applyFont="1" applyBorder="1" applyProtection="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7"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14.07421875" style="2" customWidth="1"/>
    <col min="5" max="5" width="86.3828125" style="2" customWidth="1"/>
    <col min="6" max="6" width="14.61328125" style="2" customWidth="1"/>
    <col min="7" max="7" width="16.921875" style="2" customWidth="1"/>
    <col min="8" max="8" width="11.921875" style="4" customWidth="1"/>
    <col min="9" max="9" width="11.4609375" style="2" customWidth="1"/>
    <col min="10" max="10" width="17.07421875" style="2" customWidth="1"/>
    <col min="11" max="40" width="10.07421875" style="2"/>
  </cols>
  <sheetData>
    <row r="1" spans="2:10" s="2" customFormat="1" ht="17.399999999999999" customHeight="1" x14ac:dyDescent="0.35">
      <c r="B1" s="80" t="s">
        <v>0</v>
      </c>
      <c r="C1" s="80"/>
      <c r="D1" s="80"/>
      <c r="E1" s="80"/>
      <c r="F1" s="80"/>
      <c r="G1" s="80"/>
      <c r="H1" s="80"/>
      <c r="I1" s="80"/>
      <c r="J1" s="80"/>
    </row>
    <row r="2" spans="2:10" s="2" customFormat="1" ht="30.9" customHeight="1" x14ac:dyDescent="0.35">
      <c r="B2" s="81" t="s">
        <v>1</v>
      </c>
      <c r="C2" s="82"/>
      <c r="D2" s="82"/>
      <c r="E2" s="82"/>
      <c r="F2" s="82"/>
      <c r="G2" s="82"/>
      <c r="H2" s="82"/>
      <c r="I2" s="82"/>
      <c r="J2" s="82"/>
    </row>
    <row r="3" spans="2:10" s="2" customFormat="1" ht="12.9" customHeight="1" x14ac:dyDescent="0.35">
      <c r="B3" s="81" t="s">
        <v>2</v>
      </c>
      <c r="C3" s="82"/>
      <c r="D3" s="82"/>
      <c r="E3" s="82"/>
      <c r="F3" s="82"/>
      <c r="G3" s="82"/>
      <c r="H3" s="38"/>
      <c r="I3" s="38"/>
      <c r="J3" s="9"/>
    </row>
    <row r="4" spans="2:10" s="2" customFormat="1" ht="33" customHeight="1" x14ac:dyDescent="0.35">
      <c r="B4" s="37" t="s">
        <v>3</v>
      </c>
      <c r="C4" s="83" t="s">
        <v>4</v>
      </c>
      <c r="D4" s="83"/>
      <c r="E4" s="37" t="s">
        <v>5</v>
      </c>
      <c r="F4" s="37" t="s">
        <v>6</v>
      </c>
      <c r="G4" s="37" t="s">
        <v>7</v>
      </c>
      <c r="H4" s="37" t="s">
        <v>8</v>
      </c>
      <c r="I4" s="37" t="s">
        <v>9</v>
      </c>
      <c r="J4" s="55" t="s">
        <v>10</v>
      </c>
    </row>
    <row r="5" spans="2:10" s="2" customFormat="1" ht="66" customHeight="1" x14ac:dyDescent="0.35">
      <c r="B5" s="38">
        <v>1</v>
      </c>
      <c r="C5" s="84" t="s">
        <v>11</v>
      </c>
      <c r="D5" s="85"/>
      <c r="E5" s="22" t="s">
        <v>12</v>
      </c>
      <c r="F5" s="49"/>
      <c r="G5" s="9"/>
      <c r="H5" s="47"/>
      <c r="I5" s="56">
        <v>0.5</v>
      </c>
      <c r="J5" s="57">
        <f>H5*I5</f>
        <v>0</v>
      </c>
    </row>
    <row r="6" spans="2:10" s="2" customFormat="1" ht="57.9" customHeight="1" x14ac:dyDescent="0.35">
      <c r="B6" s="38">
        <v>2</v>
      </c>
      <c r="C6" s="84" t="s">
        <v>13</v>
      </c>
      <c r="D6" s="85"/>
      <c r="E6" s="22" t="s">
        <v>14</v>
      </c>
      <c r="F6" s="49"/>
      <c r="G6" s="9"/>
      <c r="H6" s="47"/>
      <c r="I6" s="56">
        <v>0.2</v>
      </c>
      <c r="J6" s="57">
        <f>H6*I6</f>
        <v>0</v>
      </c>
    </row>
    <row r="7" spans="2:10" s="2" customFormat="1" ht="51.9" customHeight="1" x14ac:dyDescent="0.35">
      <c r="B7" s="38">
        <v>3</v>
      </c>
      <c r="C7" s="84" t="s">
        <v>15</v>
      </c>
      <c r="D7" s="85"/>
      <c r="E7" s="22" t="s">
        <v>16</v>
      </c>
      <c r="F7" s="49"/>
      <c r="G7" s="9"/>
      <c r="H7" s="47"/>
      <c r="I7" s="56">
        <v>0.3</v>
      </c>
      <c r="J7" s="57">
        <f>H7*I7</f>
        <v>0</v>
      </c>
    </row>
    <row r="8" spans="2:10" s="2" customFormat="1" ht="33" customHeight="1" x14ac:dyDescent="0.35">
      <c r="B8" s="86" t="s">
        <v>17</v>
      </c>
      <c r="C8" s="86"/>
      <c r="D8" s="86"/>
      <c r="E8" s="86"/>
      <c r="F8" s="86"/>
      <c r="G8" s="86"/>
      <c r="H8" s="86"/>
      <c r="I8" s="86"/>
      <c r="J8" s="58">
        <f>SUM(J5:J7)</f>
        <v>0</v>
      </c>
    </row>
    <row r="9" spans="2:10" s="2" customFormat="1" ht="27.9" customHeight="1" x14ac:dyDescent="0.35">
      <c r="B9" s="87" t="s">
        <v>18</v>
      </c>
      <c r="C9" s="87"/>
      <c r="D9" s="87"/>
      <c r="E9" s="87"/>
      <c r="F9" s="87"/>
      <c r="G9" s="87"/>
      <c r="H9" s="87"/>
      <c r="I9" s="87"/>
      <c r="J9" s="59"/>
    </row>
    <row r="10" spans="2:10" s="2" customFormat="1" ht="17.399999999999999" customHeight="1" x14ac:dyDescent="0.35">
      <c r="B10" s="88" t="s">
        <v>19</v>
      </c>
      <c r="C10" s="89"/>
      <c r="D10" s="89"/>
      <c r="E10" s="89"/>
      <c r="F10" s="89"/>
      <c r="G10" s="89"/>
      <c r="H10" s="89"/>
      <c r="I10" s="89"/>
      <c r="J10" s="90"/>
    </row>
    <row r="11" spans="2:10" s="2" customFormat="1" ht="18.149999999999999" customHeight="1" x14ac:dyDescent="0.35">
      <c r="B11" s="91" t="s">
        <v>20</v>
      </c>
      <c r="C11" s="92"/>
      <c r="D11" s="92"/>
      <c r="E11" s="92"/>
      <c r="F11" s="92"/>
      <c r="G11" s="92"/>
      <c r="H11" s="92"/>
      <c r="I11" s="92"/>
      <c r="J11" s="93"/>
    </row>
    <row r="12" spans="2:10" s="2" customFormat="1" ht="17.399999999999999" customHeight="1" x14ac:dyDescent="0.35">
      <c r="B12" s="39" t="s">
        <v>21</v>
      </c>
      <c r="C12" s="40"/>
      <c r="D12" s="40"/>
      <c r="E12" s="40"/>
      <c r="F12" s="40"/>
      <c r="G12" s="40"/>
      <c r="H12" s="50"/>
      <c r="I12" s="50"/>
      <c r="J12" s="60"/>
    </row>
    <row r="13" spans="2:10" s="2" customFormat="1" ht="17.399999999999999" customHeight="1" x14ac:dyDescent="0.35">
      <c r="B13" s="41" t="s">
        <v>22</v>
      </c>
      <c r="C13" s="42"/>
      <c r="D13" s="42"/>
      <c r="E13" s="42"/>
      <c r="F13" s="42"/>
      <c r="G13" s="42"/>
      <c r="H13" s="51"/>
      <c r="I13" s="51"/>
      <c r="J13" s="61"/>
    </row>
    <row r="14" spans="2:10" s="2" customFormat="1" ht="17.399999999999999" customHeight="1" x14ac:dyDescent="0.35">
      <c r="B14" s="41" t="s">
        <v>23</v>
      </c>
      <c r="C14" s="42"/>
      <c r="D14" s="42"/>
      <c r="E14" s="42"/>
      <c r="F14" s="42"/>
      <c r="G14" s="42"/>
      <c r="H14" s="51"/>
      <c r="I14" s="51"/>
      <c r="J14" s="61"/>
    </row>
    <row r="15" spans="2:10" s="2" customFormat="1" ht="17.399999999999999" customHeight="1" x14ac:dyDescent="0.35">
      <c r="B15" s="41" t="s">
        <v>24</v>
      </c>
      <c r="C15" s="42"/>
      <c r="D15" s="42"/>
      <c r="E15" s="42"/>
      <c r="F15" s="42"/>
      <c r="G15" s="42"/>
      <c r="H15" s="51"/>
      <c r="I15" s="51"/>
      <c r="J15" s="61"/>
    </row>
    <row r="16" spans="2:10" s="2" customFormat="1" ht="17.399999999999999" customHeight="1" x14ac:dyDescent="0.35">
      <c r="B16" s="43" t="s">
        <v>25</v>
      </c>
      <c r="C16" s="44"/>
      <c r="D16" s="44"/>
      <c r="E16" s="44"/>
      <c r="F16" s="44"/>
      <c r="G16" s="44"/>
      <c r="H16" s="52"/>
      <c r="I16" s="52"/>
      <c r="J16" s="62"/>
    </row>
    <row r="17" spans="2:10" s="2" customFormat="1" ht="17.399999999999999" customHeight="1" x14ac:dyDescent="0.35">
      <c r="B17" s="16" t="s">
        <v>26</v>
      </c>
      <c r="C17" s="17"/>
      <c r="D17" s="17"/>
      <c r="E17" s="27"/>
      <c r="F17" s="27"/>
      <c r="G17" s="27"/>
      <c r="H17" s="16"/>
      <c r="I17" s="16"/>
      <c r="J17" s="16"/>
    </row>
    <row r="18" spans="2:10" s="2" customFormat="1" ht="18.149999999999999" customHeight="1" x14ac:dyDescent="0.35">
      <c r="B18" s="94" t="s">
        <v>27</v>
      </c>
      <c r="C18" s="95"/>
      <c r="D18" s="45"/>
      <c r="E18" s="53"/>
      <c r="F18" s="53"/>
      <c r="G18" s="53"/>
      <c r="H18" s="54"/>
      <c r="I18" s="54"/>
      <c r="J18" s="54"/>
    </row>
    <row r="19" spans="2:10" s="2" customFormat="1" ht="17.399999999999999" customHeight="1" x14ac:dyDescent="0.35">
      <c r="B19" s="96"/>
      <c r="C19" s="97"/>
      <c r="D19" s="46"/>
      <c r="E19" s="97" t="s">
        <v>28</v>
      </c>
      <c r="F19" s="97"/>
      <c r="G19" s="97" t="s">
        <v>29</v>
      </c>
      <c r="H19" s="97"/>
      <c r="I19" s="97"/>
      <c r="J19" s="98"/>
    </row>
    <row r="20" spans="2:10" s="2" customFormat="1" ht="35.15" customHeight="1" x14ac:dyDescent="0.35">
      <c r="B20" s="99" t="s">
        <v>30</v>
      </c>
      <c r="C20" s="100"/>
      <c r="D20" s="47"/>
      <c r="E20" s="82"/>
      <c r="F20" s="82"/>
      <c r="G20" s="100"/>
      <c r="H20" s="100"/>
      <c r="I20" s="100"/>
      <c r="J20" s="101"/>
    </row>
    <row r="21" spans="2:10" s="2" customFormat="1" ht="17.399999999999999" customHeight="1" x14ac:dyDescent="0.35">
      <c r="B21" s="99" t="s">
        <v>31</v>
      </c>
      <c r="C21" s="100"/>
      <c r="D21" s="47"/>
      <c r="E21" s="82"/>
      <c r="F21" s="82"/>
      <c r="G21" s="100"/>
      <c r="H21" s="100"/>
      <c r="I21" s="100"/>
      <c r="J21" s="101"/>
    </row>
    <row r="22" spans="2:10" s="2" customFormat="1" ht="17.399999999999999" customHeight="1" x14ac:dyDescent="0.35">
      <c r="B22" s="99" t="s">
        <v>32</v>
      </c>
      <c r="C22" s="100"/>
      <c r="D22" s="47"/>
      <c r="E22" s="82"/>
      <c r="F22" s="82"/>
      <c r="G22" s="100"/>
      <c r="H22" s="100"/>
      <c r="I22" s="100"/>
      <c r="J22" s="101"/>
    </row>
    <row r="23" spans="2:10" s="2" customFormat="1" ht="18.149999999999999" customHeight="1" x14ac:dyDescent="0.35">
      <c r="B23" s="102" t="s">
        <v>33</v>
      </c>
      <c r="C23" s="103"/>
      <c r="D23" s="48"/>
      <c r="E23" s="104"/>
      <c r="F23" s="104"/>
      <c r="G23" s="103"/>
      <c r="H23" s="103"/>
      <c r="I23" s="103"/>
      <c r="J23" s="105"/>
    </row>
  </sheetData>
  <mergeCells count="27">
    <mergeCell ref="B22:C22"/>
    <mergeCell ref="E22:F22"/>
    <mergeCell ref="G22:J22"/>
    <mergeCell ref="B23:C23"/>
    <mergeCell ref="E23:F23"/>
    <mergeCell ref="G23:J23"/>
    <mergeCell ref="B20:C20"/>
    <mergeCell ref="E20:F20"/>
    <mergeCell ref="G20:J20"/>
    <mergeCell ref="B21:C21"/>
    <mergeCell ref="E21:F21"/>
    <mergeCell ref="G21:J21"/>
    <mergeCell ref="B11:J11"/>
    <mergeCell ref="B18:C18"/>
    <mergeCell ref="B19:C19"/>
    <mergeCell ref="E19:F19"/>
    <mergeCell ref="G19:J19"/>
    <mergeCell ref="C6:D6"/>
    <mergeCell ref="C7:D7"/>
    <mergeCell ref="B8:I8"/>
    <mergeCell ref="B9:I9"/>
    <mergeCell ref="B10:J10"/>
    <mergeCell ref="B1:J1"/>
    <mergeCell ref="B2:J2"/>
    <mergeCell ref="B3:G3"/>
    <mergeCell ref="C4:D4"/>
    <mergeCell ref="C5:D5"/>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110" zoomScaleNormal="110" workbookViewId="0">
      <selection activeCell="B2" sqref="B2:J2"/>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6" t="s">
        <v>85</v>
      </c>
      <c r="C1" s="107"/>
      <c r="D1" s="107"/>
      <c r="E1" s="107"/>
      <c r="F1" s="107"/>
      <c r="G1" s="107"/>
      <c r="H1" s="107"/>
      <c r="I1" s="107"/>
      <c r="J1" s="108"/>
    </row>
    <row r="2" spans="2:11" s="2" customFormat="1" ht="30.9" customHeight="1" x14ac:dyDescent="0.35">
      <c r="B2" s="109" t="s">
        <v>100</v>
      </c>
      <c r="C2" s="110"/>
      <c r="D2" s="110"/>
      <c r="E2" s="110"/>
      <c r="F2" s="111"/>
      <c r="G2" s="110"/>
      <c r="H2" s="110"/>
      <c r="I2" s="110"/>
      <c r="J2" s="112"/>
    </row>
    <row r="3" spans="2:11" s="2" customFormat="1" ht="12.9" customHeight="1" x14ac:dyDescent="0.35">
      <c r="B3" s="113" t="s">
        <v>2</v>
      </c>
      <c r="C3" s="114"/>
      <c r="D3" s="114"/>
      <c r="E3" s="114"/>
      <c r="F3" s="115"/>
      <c r="G3" s="114"/>
      <c r="H3" s="18"/>
      <c r="I3" s="18"/>
      <c r="J3" s="28"/>
    </row>
    <row r="4" spans="2:11" s="2" customFormat="1" ht="39" customHeight="1" x14ac:dyDescent="0.35">
      <c r="B4" s="5" t="s">
        <v>3</v>
      </c>
      <c r="C4" s="116" t="s">
        <v>4</v>
      </c>
      <c r="D4" s="116"/>
      <c r="E4" s="6" t="s">
        <v>34</v>
      </c>
      <c r="F4" s="6" t="s">
        <v>6</v>
      </c>
      <c r="G4" s="6" t="s">
        <v>7</v>
      </c>
      <c r="H4" s="6" t="s">
        <v>8</v>
      </c>
      <c r="I4" s="6" t="s">
        <v>9</v>
      </c>
      <c r="J4" s="29" t="s">
        <v>10</v>
      </c>
    </row>
    <row r="5" spans="2:11" s="2" customFormat="1" ht="78" x14ac:dyDescent="0.35">
      <c r="B5" s="7">
        <v>1</v>
      </c>
      <c r="C5" s="117" t="s">
        <v>77</v>
      </c>
      <c r="D5" s="118"/>
      <c r="E5" s="64" t="s">
        <v>80</v>
      </c>
      <c r="F5" s="63" t="s">
        <v>86</v>
      </c>
      <c r="G5" s="19" t="s">
        <v>35</v>
      </c>
      <c r="H5" s="20"/>
      <c r="I5" s="30">
        <v>0.15</v>
      </c>
      <c r="J5" s="31">
        <f t="shared" ref="J5:J10" si="0">H5*I5</f>
        <v>0</v>
      </c>
      <c r="K5" s="2" t="s">
        <v>36</v>
      </c>
    </row>
    <row r="6" spans="2:11" s="2" customFormat="1" ht="132" x14ac:dyDescent="0.35">
      <c r="B6" s="8">
        <v>2</v>
      </c>
      <c r="C6" s="132" t="s">
        <v>78</v>
      </c>
      <c r="D6" s="133"/>
      <c r="E6" s="65" t="s">
        <v>81</v>
      </c>
      <c r="F6" s="67" t="s">
        <v>87</v>
      </c>
      <c r="G6" s="19" t="s">
        <v>35</v>
      </c>
      <c r="H6" s="20"/>
      <c r="I6" s="30">
        <v>0.2</v>
      </c>
      <c r="J6" s="31">
        <f t="shared" si="0"/>
        <v>0</v>
      </c>
    </row>
    <row r="7" spans="2:11" s="2" customFormat="1" ht="65.150000000000006" customHeight="1" x14ac:dyDescent="0.35">
      <c r="B7" s="8">
        <v>3</v>
      </c>
      <c r="C7" s="132" t="s">
        <v>79</v>
      </c>
      <c r="D7" s="134"/>
      <c r="E7" s="65" t="s">
        <v>83</v>
      </c>
      <c r="F7" s="63" t="s">
        <v>88</v>
      </c>
      <c r="G7" s="19" t="s">
        <v>35</v>
      </c>
      <c r="H7" s="20"/>
      <c r="I7" s="30">
        <v>0.15</v>
      </c>
      <c r="J7" s="31">
        <f t="shared" si="0"/>
        <v>0</v>
      </c>
    </row>
    <row r="8" spans="2:11" s="2" customFormat="1" ht="54.9" customHeight="1" x14ac:dyDescent="0.35">
      <c r="B8" s="8">
        <v>4</v>
      </c>
      <c r="C8" s="133" t="s">
        <v>37</v>
      </c>
      <c r="D8" s="134"/>
      <c r="E8" s="21" t="s">
        <v>38</v>
      </c>
      <c r="F8" s="63" t="s">
        <v>84</v>
      </c>
      <c r="G8" s="19" t="s">
        <v>35</v>
      </c>
      <c r="H8" s="20"/>
      <c r="I8" s="30">
        <v>0.1</v>
      </c>
      <c r="J8" s="31">
        <f t="shared" si="0"/>
        <v>0</v>
      </c>
    </row>
    <row r="9" spans="2:11" s="3" customFormat="1" ht="65.150000000000006" customHeight="1" x14ac:dyDescent="0.4">
      <c r="B9" s="8">
        <v>5</v>
      </c>
      <c r="C9" s="82" t="s">
        <v>39</v>
      </c>
      <c r="D9" s="82"/>
      <c r="E9" s="66" t="s">
        <v>82</v>
      </c>
      <c r="F9" s="63" t="s">
        <v>89</v>
      </c>
      <c r="G9" s="19" t="s">
        <v>35</v>
      </c>
      <c r="H9" s="23"/>
      <c r="I9" s="30">
        <v>0.2</v>
      </c>
      <c r="J9" s="31">
        <f t="shared" si="0"/>
        <v>0</v>
      </c>
    </row>
    <row r="10" spans="2:11" s="2" customFormat="1" ht="48" customHeight="1" x14ac:dyDescent="0.35">
      <c r="B10" s="8">
        <v>6</v>
      </c>
      <c r="C10" s="133" t="s">
        <v>40</v>
      </c>
      <c r="D10" s="134"/>
      <c r="E10" s="22" t="s">
        <v>41</v>
      </c>
      <c r="F10" s="63" t="s">
        <v>90</v>
      </c>
      <c r="G10" s="19" t="s">
        <v>35</v>
      </c>
      <c r="H10" s="20"/>
      <c r="I10" s="30">
        <v>0.2</v>
      </c>
      <c r="J10" s="31">
        <f t="shared" si="0"/>
        <v>0</v>
      </c>
    </row>
    <row r="11" spans="2:11" s="2" customFormat="1" ht="15.9" customHeight="1" x14ac:dyDescent="0.35">
      <c r="B11" s="119" t="s">
        <v>42</v>
      </c>
      <c r="C11" s="120"/>
      <c r="D11" s="120"/>
      <c r="E11" s="120"/>
      <c r="F11" s="121"/>
      <c r="G11" s="120"/>
      <c r="H11" s="120"/>
      <c r="I11" s="120"/>
      <c r="J11" s="32">
        <f>SUM(J5:J10)</f>
        <v>0</v>
      </c>
    </row>
    <row r="12" spans="2:11" s="2" customFormat="1" ht="27.9" customHeight="1" x14ac:dyDescent="0.35">
      <c r="B12" s="122" t="s">
        <v>18</v>
      </c>
      <c r="C12" s="123"/>
      <c r="D12" s="123"/>
      <c r="E12" s="123"/>
      <c r="F12" s="124"/>
      <c r="G12" s="123"/>
      <c r="H12" s="123"/>
      <c r="I12" s="123"/>
      <c r="J12" s="33">
        <v>7</v>
      </c>
    </row>
    <row r="13" spans="2:11" s="2" customFormat="1" ht="17.399999999999999" customHeight="1" x14ac:dyDescent="0.35">
      <c r="B13" s="113" t="s">
        <v>43</v>
      </c>
      <c r="C13" s="125"/>
      <c r="D13" s="125"/>
      <c r="E13" s="125"/>
      <c r="F13" s="126"/>
      <c r="G13" s="125"/>
      <c r="H13" s="125"/>
      <c r="I13" s="125"/>
      <c r="J13" s="127"/>
    </row>
    <row r="14" spans="2:11" s="2" customFormat="1" ht="18.149999999999999" customHeight="1" x14ac:dyDescent="0.35">
      <c r="B14" s="128" t="s">
        <v>44</v>
      </c>
      <c r="C14" s="129"/>
      <c r="D14" s="129"/>
      <c r="E14" s="129"/>
      <c r="F14" s="130"/>
      <c r="G14" s="129"/>
      <c r="H14" s="129"/>
      <c r="I14" s="129"/>
      <c r="J14" s="131"/>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x14ac:dyDescent="0.35">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35" t="s">
        <v>47</v>
      </c>
      <c r="C22" s="136"/>
      <c r="D22" s="136"/>
      <c r="E22" s="137" t="s">
        <v>48</v>
      </c>
      <c r="F22" s="138"/>
      <c r="G22" s="137" t="s">
        <v>49</v>
      </c>
      <c r="H22" s="136"/>
      <c r="I22" s="136"/>
      <c r="J22" s="139"/>
    </row>
    <row r="23" spans="2:10" ht="57.9" customHeight="1" x14ac:dyDescent="0.35">
      <c r="B23" s="140" t="s">
        <v>50</v>
      </c>
      <c r="C23" s="141"/>
      <c r="D23" s="141"/>
      <c r="E23" s="142"/>
      <c r="F23" s="143"/>
      <c r="G23" s="144"/>
      <c r="H23" s="141"/>
      <c r="I23" s="141"/>
      <c r="J23" s="145"/>
    </row>
  </sheetData>
  <mergeCells count="20">
    <mergeCell ref="B22:D22"/>
    <mergeCell ref="E22:F22"/>
    <mergeCell ref="G22:J22"/>
    <mergeCell ref="B23:D23"/>
    <mergeCell ref="E23:F23"/>
    <mergeCell ref="G23:J23"/>
    <mergeCell ref="B11:I11"/>
    <mergeCell ref="B12:I12"/>
    <mergeCell ref="B13:J13"/>
    <mergeCell ref="B14:J14"/>
    <mergeCell ref="C6:D6"/>
    <mergeCell ref="C7:D7"/>
    <mergeCell ref="C8:D8"/>
    <mergeCell ref="C9:D9"/>
    <mergeCell ref="C10:D10"/>
    <mergeCell ref="B1:J1"/>
    <mergeCell ref="B2:J2"/>
    <mergeCell ref="B3:G3"/>
    <mergeCell ref="C4:D4"/>
    <mergeCell ref="C5:D5"/>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85C9-5E57-423C-9207-35E48241ACCF}">
  <sheetPr>
    <outlinePr summaryBelow="0" summaryRight="0"/>
  </sheetPr>
  <dimension ref="A1:AN23"/>
  <sheetViews>
    <sheetView zoomScale="110" zoomScaleNormal="110" workbookViewId="0">
      <selection activeCell="B2" sqref="B2:J2"/>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6" t="s">
        <v>85</v>
      </c>
      <c r="C1" s="107"/>
      <c r="D1" s="107"/>
      <c r="E1" s="107"/>
      <c r="F1" s="107"/>
      <c r="G1" s="107"/>
      <c r="H1" s="107"/>
      <c r="I1" s="107"/>
      <c r="J1" s="108"/>
    </row>
    <row r="2" spans="2:11" s="2" customFormat="1" ht="30.9" customHeight="1" x14ac:dyDescent="0.35">
      <c r="B2" s="109" t="s">
        <v>101</v>
      </c>
      <c r="C2" s="110"/>
      <c r="D2" s="110"/>
      <c r="E2" s="110"/>
      <c r="F2" s="111"/>
      <c r="G2" s="110"/>
      <c r="H2" s="110"/>
      <c r="I2" s="110"/>
      <c r="J2" s="112"/>
    </row>
    <row r="3" spans="2:11" s="2" customFormat="1" ht="12.9" customHeight="1" x14ac:dyDescent="0.35">
      <c r="B3" s="113" t="s">
        <v>2</v>
      </c>
      <c r="C3" s="114"/>
      <c r="D3" s="114"/>
      <c r="E3" s="114"/>
      <c r="F3" s="115"/>
      <c r="G3" s="114"/>
      <c r="H3" s="69"/>
      <c r="I3" s="69"/>
      <c r="J3" s="28"/>
    </row>
    <row r="4" spans="2:11" s="2" customFormat="1" ht="39" customHeight="1" x14ac:dyDescent="0.35">
      <c r="B4" s="5" t="s">
        <v>3</v>
      </c>
      <c r="C4" s="116" t="s">
        <v>4</v>
      </c>
      <c r="D4" s="116"/>
      <c r="E4" s="70" t="s">
        <v>34</v>
      </c>
      <c r="F4" s="70" t="s">
        <v>6</v>
      </c>
      <c r="G4" s="70" t="s">
        <v>7</v>
      </c>
      <c r="H4" s="70" t="s">
        <v>8</v>
      </c>
      <c r="I4" s="70" t="s">
        <v>9</v>
      </c>
      <c r="J4" s="29" t="s">
        <v>10</v>
      </c>
    </row>
    <row r="5" spans="2:11" s="2" customFormat="1" ht="78" x14ac:dyDescent="0.35">
      <c r="B5" s="7">
        <v>1</v>
      </c>
      <c r="C5" s="117" t="s">
        <v>77</v>
      </c>
      <c r="D5" s="118"/>
      <c r="E5" s="64" t="s">
        <v>80</v>
      </c>
      <c r="F5" s="63" t="s">
        <v>91</v>
      </c>
      <c r="G5" s="19" t="s">
        <v>35</v>
      </c>
      <c r="H5" s="68"/>
      <c r="I5" s="30">
        <v>0.15</v>
      </c>
      <c r="J5" s="31">
        <f t="shared" ref="J5:J10" si="0">H5*I5</f>
        <v>0</v>
      </c>
      <c r="K5" s="2" t="s">
        <v>36</v>
      </c>
    </row>
    <row r="6" spans="2:11" s="2" customFormat="1" ht="409.5" x14ac:dyDescent="0.35">
      <c r="B6" s="8">
        <v>2</v>
      </c>
      <c r="C6" s="132" t="s">
        <v>78</v>
      </c>
      <c r="D6" s="133"/>
      <c r="E6" s="65" t="s">
        <v>81</v>
      </c>
      <c r="F6" s="67" t="s">
        <v>94</v>
      </c>
      <c r="G6" s="19" t="s">
        <v>35</v>
      </c>
      <c r="H6" s="68"/>
      <c r="I6" s="30">
        <v>0.2</v>
      </c>
      <c r="J6" s="31">
        <f t="shared" si="0"/>
        <v>0</v>
      </c>
    </row>
    <row r="7" spans="2:11" s="2" customFormat="1" ht="65.150000000000006" customHeight="1" x14ac:dyDescent="0.35">
      <c r="B7" s="8">
        <v>3</v>
      </c>
      <c r="C7" s="132" t="s">
        <v>79</v>
      </c>
      <c r="D7" s="134"/>
      <c r="E7" s="65" t="s">
        <v>83</v>
      </c>
      <c r="F7" s="63" t="s">
        <v>92</v>
      </c>
      <c r="G7" s="19" t="s">
        <v>35</v>
      </c>
      <c r="H7" s="68"/>
      <c r="I7" s="30">
        <v>0.15</v>
      </c>
      <c r="J7" s="31">
        <f t="shared" si="0"/>
        <v>0</v>
      </c>
    </row>
    <row r="8" spans="2:11" s="2" customFormat="1" ht="54.9" customHeight="1" x14ac:dyDescent="0.35">
      <c r="B8" s="8">
        <v>4</v>
      </c>
      <c r="C8" s="133" t="s">
        <v>37</v>
      </c>
      <c r="D8" s="134"/>
      <c r="E8" s="21" t="s">
        <v>38</v>
      </c>
      <c r="F8" s="63" t="s">
        <v>84</v>
      </c>
      <c r="G8" s="19" t="s">
        <v>35</v>
      </c>
      <c r="H8" s="68"/>
      <c r="I8" s="30">
        <v>0.1</v>
      </c>
      <c r="J8" s="31">
        <f t="shared" si="0"/>
        <v>0</v>
      </c>
    </row>
    <row r="9" spans="2:11" s="3" customFormat="1" ht="65.150000000000006" customHeight="1" x14ac:dyDescent="0.4">
      <c r="B9" s="8">
        <v>5</v>
      </c>
      <c r="C9" s="82" t="s">
        <v>39</v>
      </c>
      <c r="D9" s="82"/>
      <c r="E9" s="66" t="s">
        <v>82</v>
      </c>
      <c r="F9" s="63" t="s">
        <v>89</v>
      </c>
      <c r="G9" s="19" t="s">
        <v>35</v>
      </c>
      <c r="H9" s="23"/>
      <c r="I9" s="30">
        <v>0.2</v>
      </c>
      <c r="J9" s="31">
        <f t="shared" si="0"/>
        <v>0</v>
      </c>
    </row>
    <row r="10" spans="2:11" s="2" customFormat="1" ht="48" customHeight="1" x14ac:dyDescent="0.35">
      <c r="B10" s="8">
        <v>6</v>
      </c>
      <c r="C10" s="133" t="s">
        <v>40</v>
      </c>
      <c r="D10" s="134"/>
      <c r="E10" s="22" t="s">
        <v>41</v>
      </c>
      <c r="F10" s="63" t="s">
        <v>93</v>
      </c>
      <c r="G10" s="19" t="s">
        <v>35</v>
      </c>
      <c r="H10" s="68"/>
      <c r="I10" s="30">
        <v>0.2</v>
      </c>
      <c r="J10" s="31">
        <f t="shared" si="0"/>
        <v>0</v>
      </c>
    </row>
    <row r="11" spans="2:11" s="2" customFormat="1" ht="15.9" customHeight="1" x14ac:dyDescent="0.35">
      <c r="B11" s="119" t="s">
        <v>42</v>
      </c>
      <c r="C11" s="120"/>
      <c r="D11" s="120"/>
      <c r="E11" s="120"/>
      <c r="F11" s="121"/>
      <c r="G11" s="120"/>
      <c r="H11" s="120"/>
      <c r="I11" s="120"/>
      <c r="J11" s="32">
        <f>SUM(J5:J10)</f>
        <v>0</v>
      </c>
    </row>
    <row r="12" spans="2:11" s="2" customFormat="1" ht="27.9" customHeight="1" x14ac:dyDescent="0.35">
      <c r="B12" s="122" t="s">
        <v>18</v>
      </c>
      <c r="C12" s="123"/>
      <c r="D12" s="123"/>
      <c r="E12" s="123"/>
      <c r="F12" s="124"/>
      <c r="G12" s="123"/>
      <c r="H12" s="123"/>
      <c r="I12" s="123"/>
      <c r="J12" s="33">
        <v>7</v>
      </c>
    </row>
    <row r="13" spans="2:11" s="2" customFormat="1" ht="17.399999999999999" customHeight="1" x14ac:dyDescent="0.35">
      <c r="B13" s="113" t="s">
        <v>43</v>
      </c>
      <c r="C13" s="125"/>
      <c r="D13" s="125"/>
      <c r="E13" s="125"/>
      <c r="F13" s="126"/>
      <c r="G13" s="125"/>
      <c r="H13" s="125"/>
      <c r="I13" s="125"/>
      <c r="J13" s="127"/>
    </row>
    <row r="14" spans="2:11" s="2" customFormat="1" ht="18.149999999999999" customHeight="1" thickBot="1" x14ac:dyDescent="0.4">
      <c r="B14" s="128" t="s">
        <v>44</v>
      </c>
      <c r="C14" s="129"/>
      <c r="D14" s="129"/>
      <c r="E14" s="129"/>
      <c r="F14" s="130"/>
      <c r="G14" s="129"/>
      <c r="H14" s="129"/>
      <c r="I14" s="129"/>
      <c r="J14" s="131"/>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35" t="s">
        <v>47</v>
      </c>
      <c r="C22" s="136"/>
      <c r="D22" s="136"/>
      <c r="E22" s="137" t="s">
        <v>48</v>
      </c>
      <c r="F22" s="138"/>
      <c r="G22" s="137" t="s">
        <v>49</v>
      </c>
      <c r="H22" s="136"/>
      <c r="I22" s="136"/>
      <c r="J22" s="139"/>
    </row>
    <row r="23" spans="2:10" ht="57.9" customHeight="1" thickBot="1" x14ac:dyDescent="0.4">
      <c r="B23" s="140" t="s">
        <v>50</v>
      </c>
      <c r="C23" s="141"/>
      <c r="D23" s="141"/>
      <c r="E23" s="142"/>
      <c r="F23" s="143"/>
      <c r="G23" s="144"/>
      <c r="H23" s="141"/>
      <c r="I23" s="141"/>
      <c r="J23" s="145"/>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35" type="noConversion"/>
  <dataValidations count="3">
    <dataValidation type="list" allowBlank="1" showInputMessage="1" showErrorMessage="1" sqref="J20" xr:uid="{0A99E105-3EDF-4CED-8B54-11E16066656E}">
      <formula1>"A,B,C,D,/"</formula1>
    </dataValidation>
    <dataValidation type="list" allowBlank="1" showInputMessage="1" showErrorMessage="1" sqref="I20" xr:uid="{C417C6D5-2D6D-4FAB-B77A-189956B14530}">
      <formula1>"6,6.5,7,7.5,8"</formula1>
    </dataValidation>
    <dataValidation type="list" allowBlank="1" showInputMessage="1" showErrorMessage="1" sqref="J12" xr:uid="{134E9CDD-D8BC-4511-8958-81D1F14219A5}">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6C86-DDD8-41E8-AEDC-48E88AA4449A}">
  <sheetPr>
    <outlinePr summaryBelow="0" summaryRight="0"/>
  </sheetPr>
  <dimension ref="A1:AN23"/>
  <sheetViews>
    <sheetView zoomScale="110" zoomScaleNormal="110" workbookViewId="0">
      <selection activeCell="C6" sqref="C6:D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6" t="s">
        <v>85</v>
      </c>
      <c r="C1" s="107"/>
      <c r="D1" s="107"/>
      <c r="E1" s="107"/>
      <c r="F1" s="107"/>
      <c r="G1" s="107"/>
      <c r="H1" s="107"/>
      <c r="I1" s="107"/>
      <c r="J1" s="108"/>
    </row>
    <row r="2" spans="2:11" s="2" customFormat="1" ht="30.9" customHeight="1" x14ac:dyDescent="0.35">
      <c r="B2" s="109" t="s">
        <v>102</v>
      </c>
      <c r="C2" s="110"/>
      <c r="D2" s="110"/>
      <c r="E2" s="110"/>
      <c r="F2" s="111"/>
      <c r="G2" s="110"/>
      <c r="H2" s="110"/>
      <c r="I2" s="110"/>
      <c r="J2" s="112"/>
    </row>
    <row r="3" spans="2:11" s="2" customFormat="1" ht="12.9" customHeight="1" x14ac:dyDescent="0.35">
      <c r="B3" s="113" t="s">
        <v>2</v>
      </c>
      <c r="C3" s="114"/>
      <c r="D3" s="114"/>
      <c r="E3" s="114"/>
      <c r="F3" s="115"/>
      <c r="G3" s="114"/>
      <c r="H3" s="71"/>
      <c r="I3" s="71"/>
      <c r="J3" s="28"/>
    </row>
    <row r="4" spans="2:11" s="2" customFormat="1" ht="39" customHeight="1" x14ac:dyDescent="0.35">
      <c r="B4" s="5" t="s">
        <v>3</v>
      </c>
      <c r="C4" s="116" t="s">
        <v>4</v>
      </c>
      <c r="D4" s="116"/>
      <c r="E4" s="72" t="s">
        <v>34</v>
      </c>
      <c r="F4" s="72" t="s">
        <v>6</v>
      </c>
      <c r="G4" s="72" t="s">
        <v>7</v>
      </c>
      <c r="H4" s="72" t="s">
        <v>8</v>
      </c>
      <c r="I4" s="72" t="s">
        <v>9</v>
      </c>
      <c r="J4" s="29" t="s">
        <v>10</v>
      </c>
    </row>
    <row r="5" spans="2:11" s="2" customFormat="1" ht="99" x14ac:dyDescent="0.35">
      <c r="B5" s="7">
        <v>1</v>
      </c>
      <c r="C5" s="117" t="s">
        <v>77</v>
      </c>
      <c r="D5" s="118"/>
      <c r="E5" s="64" t="s">
        <v>80</v>
      </c>
      <c r="F5" s="63" t="s">
        <v>96</v>
      </c>
      <c r="G5" s="19" t="s">
        <v>35</v>
      </c>
      <c r="H5" s="73"/>
      <c r="I5" s="30">
        <v>0.15</v>
      </c>
      <c r="J5" s="31">
        <f t="shared" ref="J5:J10" si="0">H5*I5</f>
        <v>0</v>
      </c>
      <c r="K5" s="2" t="s">
        <v>36</v>
      </c>
    </row>
    <row r="6" spans="2:11" s="2" customFormat="1" ht="353" customHeight="1" x14ac:dyDescent="0.35">
      <c r="B6" s="8">
        <v>2</v>
      </c>
      <c r="C6" s="132" t="s">
        <v>78</v>
      </c>
      <c r="D6" s="133"/>
      <c r="E6" s="65" t="s">
        <v>81</v>
      </c>
      <c r="F6" s="67" t="s">
        <v>99</v>
      </c>
      <c r="G6" s="19" t="s">
        <v>35</v>
      </c>
      <c r="H6" s="73"/>
      <c r="I6" s="30">
        <v>0.2</v>
      </c>
      <c r="J6" s="31">
        <f t="shared" si="0"/>
        <v>0</v>
      </c>
    </row>
    <row r="7" spans="2:11" s="2" customFormat="1" ht="65.150000000000006" customHeight="1" x14ac:dyDescent="0.35">
      <c r="B7" s="8">
        <v>3</v>
      </c>
      <c r="C7" s="132" t="s">
        <v>79</v>
      </c>
      <c r="D7" s="134"/>
      <c r="E7" s="65" t="s">
        <v>83</v>
      </c>
      <c r="F7" s="63" t="s">
        <v>95</v>
      </c>
      <c r="G7" s="19" t="s">
        <v>35</v>
      </c>
      <c r="H7" s="73"/>
      <c r="I7" s="30">
        <v>0.15</v>
      </c>
      <c r="J7" s="31">
        <f t="shared" si="0"/>
        <v>0</v>
      </c>
    </row>
    <row r="8" spans="2:11" s="2" customFormat="1" ht="54.9" customHeight="1" x14ac:dyDescent="0.35">
      <c r="B8" s="8">
        <v>4</v>
      </c>
      <c r="C8" s="133" t="s">
        <v>37</v>
      </c>
      <c r="D8" s="134"/>
      <c r="E8" s="21" t="s">
        <v>38</v>
      </c>
      <c r="F8" s="63" t="s">
        <v>84</v>
      </c>
      <c r="G8" s="19" t="s">
        <v>35</v>
      </c>
      <c r="H8" s="73"/>
      <c r="I8" s="30">
        <v>0.1</v>
      </c>
      <c r="J8" s="31">
        <f t="shared" si="0"/>
        <v>0</v>
      </c>
    </row>
    <row r="9" spans="2:11" s="3" customFormat="1" ht="65.150000000000006" customHeight="1" x14ac:dyDescent="0.4">
      <c r="B9" s="8">
        <v>5</v>
      </c>
      <c r="C9" s="82" t="s">
        <v>39</v>
      </c>
      <c r="D9" s="82"/>
      <c r="E9" s="66" t="s">
        <v>82</v>
      </c>
      <c r="F9" s="63" t="s">
        <v>97</v>
      </c>
      <c r="G9" s="19" t="s">
        <v>35</v>
      </c>
      <c r="H9" s="23"/>
      <c r="I9" s="30">
        <v>0.2</v>
      </c>
      <c r="J9" s="31">
        <f t="shared" si="0"/>
        <v>0</v>
      </c>
    </row>
    <row r="10" spans="2:11" s="2" customFormat="1" ht="48" customHeight="1" x14ac:dyDescent="0.35">
      <c r="B10" s="8">
        <v>6</v>
      </c>
      <c r="C10" s="133" t="s">
        <v>40</v>
      </c>
      <c r="D10" s="134"/>
      <c r="E10" s="22" t="s">
        <v>41</v>
      </c>
      <c r="F10" s="63" t="s">
        <v>98</v>
      </c>
      <c r="G10" s="19" t="s">
        <v>35</v>
      </c>
      <c r="H10" s="73"/>
      <c r="I10" s="30">
        <v>0.2</v>
      </c>
      <c r="J10" s="31">
        <f t="shared" si="0"/>
        <v>0</v>
      </c>
    </row>
    <row r="11" spans="2:11" s="2" customFormat="1" ht="15.9" customHeight="1" x14ac:dyDescent="0.35">
      <c r="B11" s="119" t="s">
        <v>42</v>
      </c>
      <c r="C11" s="120"/>
      <c r="D11" s="120"/>
      <c r="E11" s="120"/>
      <c r="F11" s="121"/>
      <c r="G11" s="120"/>
      <c r="H11" s="120"/>
      <c r="I11" s="120"/>
      <c r="J11" s="32">
        <f>SUM(J5:J10)</f>
        <v>0</v>
      </c>
    </row>
    <row r="12" spans="2:11" s="2" customFormat="1" ht="27.9" customHeight="1" x14ac:dyDescent="0.35">
      <c r="B12" s="122" t="s">
        <v>18</v>
      </c>
      <c r="C12" s="123"/>
      <c r="D12" s="123"/>
      <c r="E12" s="123"/>
      <c r="F12" s="124"/>
      <c r="G12" s="123"/>
      <c r="H12" s="123"/>
      <c r="I12" s="123"/>
      <c r="J12" s="33">
        <v>7</v>
      </c>
    </row>
    <row r="13" spans="2:11" s="2" customFormat="1" ht="17.399999999999999" customHeight="1" x14ac:dyDescent="0.35">
      <c r="B13" s="113" t="s">
        <v>43</v>
      </c>
      <c r="C13" s="125"/>
      <c r="D13" s="125"/>
      <c r="E13" s="125"/>
      <c r="F13" s="126"/>
      <c r="G13" s="125"/>
      <c r="H13" s="125"/>
      <c r="I13" s="125"/>
      <c r="J13" s="127"/>
    </row>
    <row r="14" spans="2:11" s="2" customFormat="1" ht="18.149999999999999" customHeight="1" thickBot="1" x14ac:dyDescent="0.4">
      <c r="B14" s="128" t="s">
        <v>44</v>
      </c>
      <c r="C14" s="129"/>
      <c r="D14" s="129"/>
      <c r="E14" s="129"/>
      <c r="F14" s="130"/>
      <c r="G14" s="129"/>
      <c r="H14" s="129"/>
      <c r="I14" s="129"/>
      <c r="J14" s="131"/>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35" t="s">
        <v>47</v>
      </c>
      <c r="C22" s="136"/>
      <c r="D22" s="136"/>
      <c r="E22" s="137" t="s">
        <v>48</v>
      </c>
      <c r="F22" s="138"/>
      <c r="G22" s="137" t="s">
        <v>49</v>
      </c>
      <c r="H22" s="136"/>
      <c r="I22" s="136"/>
      <c r="J22" s="139"/>
    </row>
    <row r="23" spans="2:10" ht="57.9" customHeight="1" thickBot="1" x14ac:dyDescent="0.4">
      <c r="B23" s="140" t="s">
        <v>50</v>
      </c>
      <c r="C23" s="141"/>
      <c r="D23" s="141"/>
      <c r="E23" s="142"/>
      <c r="F23" s="143"/>
      <c r="G23" s="144"/>
      <c r="H23" s="141"/>
      <c r="I23" s="141"/>
      <c r="J23" s="145"/>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35" type="noConversion"/>
  <dataValidations count="3">
    <dataValidation type="list" allowBlank="1" showInputMessage="1" showErrorMessage="1" sqref="J12" xr:uid="{37F558A6-C10A-48C8-B185-686268611537}">
      <formula1>"6,6.5,7-,7,7+,7.5,8"</formula1>
    </dataValidation>
    <dataValidation type="list" allowBlank="1" showInputMessage="1" showErrorMessage="1" sqref="I20" xr:uid="{314DF669-3F58-41B0-9278-B09A4FF76CE1}">
      <formula1>"6,6.5,7,7.5,8"</formula1>
    </dataValidation>
    <dataValidation type="list" allowBlank="1" showInputMessage="1" showErrorMessage="1" sqref="J20" xr:uid="{5D1CFC65-6757-4F30-A77C-A258C4B303A0}">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4209-92D7-41DA-A5B1-4EB319D19F5D}">
  <sheetPr>
    <outlinePr summaryBelow="0" summaryRight="0"/>
  </sheetPr>
  <dimension ref="A1:AN23"/>
  <sheetViews>
    <sheetView topLeftCell="B1" zoomScale="85" zoomScaleNormal="85" workbookViewId="0">
      <selection activeCell="G6" sqref="G6"/>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6" t="s">
        <v>85</v>
      </c>
      <c r="C1" s="107"/>
      <c r="D1" s="107"/>
      <c r="E1" s="107"/>
      <c r="F1" s="107"/>
      <c r="G1" s="107"/>
      <c r="H1" s="107"/>
      <c r="I1" s="107"/>
      <c r="J1" s="108"/>
    </row>
    <row r="2" spans="2:11" s="2" customFormat="1" ht="30.9" customHeight="1" x14ac:dyDescent="0.35">
      <c r="B2" s="109" t="s">
        <v>106</v>
      </c>
      <c r="C2" s="110"/>
      <c r="D2" s="110"/>
      <c r="E2" s="110"/>
      <c r="F2" s="111"/>
      <c r="G2" s="110"/>
      <c r="H2" s="110"/>
      <c r="I2" s="110"/>
      <c r="J2" s="112"/>
    </row>
    <row r="3" spans="2:11" s="2" customFormat="1" ht="12.9" customHeight="1" x14ac:dyDescent="0.35">
      <c r="B3" s="113" t="s">
        <v>2</v>
      </c>
      <c r="C3" s="114"/>
      <c r="D3" s="114"/>
      <c r="E3" s="114"/>
      <c r="F3" s="115"/>
      <c r="G3" s="114"/>
      <c r="H3" s="74"/>
      <c r="I3" s="74"/>
      <c r="J3" s="28"/>
    </row>
    <row r="4" spans="2:11" s="2" customFormat="1" ht="39" customHeight="1" x14ac:dyDescent="0.35">
      <c r="B4" s="5" t="s">
        <v>3</v>
      </c>
      <c r="C4" s="116" t="s">
        <v>4</v>
      </c>
      <c r="D4" s="116"/>
      <c r="E4" s="75" t="s">
        <v>34</v>
      </c>
      <c r="F4" s="75" t="s">
        <v>6</v>
      </c>
      <c r="G4" s="75" t="s">
        <v>7</v>
      </c>
      <c r="H4" s="75" t="s">
        <v>8</v>
      </c>
      <c r="I4" s="75" t="s">
        <v>9</v>
      </c>
      <c r="J4" s="29" t="s">
        <v>10</v>
      </c>
    </row>
    <row r="5" spans="2:11" s="2" customFormat="1" ht="115.5" x14ac:dyDescent="0.35">
      <c r="B5" s="7">
        <v>1</v>
      </c>
      <c r="C5" s="117" t="s">
        <v>77</v>
      </c>
      <c r="D5" s="118"/>
      <c r="E5" s="64" t="s">
        <v>80</v>
      </c>
      <c r="F5" s="63" t="s">
        <v>103</v>
      </c>
      <c r="G5" s="19" t="s">
        <v>35</v>
      </c>
      <c r="H5" s="76"/>
      <c r="I5" s="30">
        <v>0.15</v>
      </c>
      <c r="J5" s="31">
        <f t="shared" ref="J5:J10" si="0">H5*I5</f>
        <v>0</v>
      </c>
      <c r="K5" s="2" t="s">
        <v>36</v>
      </c>
    </row>
    <row r="6" spans="2:11" s="2" customFormat="1" ht="353" customHeight="1" x14ac:dyDescent="0.35">
      <c r="B6" s="8">
        <v>2</v>
      </c>
      <c r="C6" s="132" t="s">
        <v>78</v>
      </c>
      <c r="D6" s="133"/>
      <c r="E6" s="65" t="s">
        <v>81</v>
      </c>
      <c r="F6" s="67" t="s">
        <v>104</v>
      </c>
      <c r="G6" s="19" t="s">
        <v>35</v>
      </c>
      <c r="H6" s="76"/>
      <c r="I6" s="30">
        <v>0.2</v>
      </c>
      <c r="J6" s="31">
        <f t="shared" si="0"/>
        <v>0</v>
      </c>
    </row>
    <row r="7" spans="2:11" s="2" customFormat="1" ht="65.150000000000006" customHeight="1" x14ac:dyDescent="0.35">
      <c r="B7" s="8">
        <v>3</v>
      </c>
      <c r="C7" s="132" t="s">
        <v>79</v>
      </c>
      <c r="D7" s="134"/>
      <c r="E7" s="65" t="s">
        <v>83</v>
      </c>
      <c r="F7" s="63" t="s">
        <v>95</v>
      </c>
      <c r="G7" s="19" t="s">
        <v>35</v>
      </c>
      <c r="H7" s="76"/>
      <c r="I7" s="30">
        <v>0.15</v>
      </c>
      <c r="J7" s="31">
        <f t="shared" si="0"/>
        <v>0</v>
      </c>
    </row>
    <row r="8" spans="2:11" s="2" customFormat="1" ht="54.9" customHeight="1" x14ac:dyDescent="0.35">
      <c r="B8" s="8">
        <v>4</v>
      </c>
      <c r="C8" s="133" t="s">
        <v>37</v>
      </c>
      <c r="D8" s="134"/>
      <c r="E8" s="21" t="s">
        <v>38</v>
      </c>
      <c r="F8" s="63" t="s">
        <v>84</v>
      </c>
      <c r="G8" s="19" t="s">
        <v>35</v>
      </c>
      <c r="H8" s="76"/>
      <c r="I8" s="30">
        <v>0.1</v>
      </c>
      <c r="J8" s="31">
        <f t="shared" si="0"/>
        <v>0</v>
      </c>
    </row>
    <row r="9" spans="2:11" s="3" customFormat="1" ht="65.150000000000006" customHeight="1" x14ac:dyDescent="0.4">
      <c r="B9" s="8">
        <v>5</v>
      </c>
      <c r="C9" s="82" t="s">
        <v>39</v>
      </c>
      <c r="D9" s="82"/>
      <c r="E9" s="66" t="s">
        <v>82</v>
      </c>
      <c r="F9" s="63" t="s">
        <v>97</v>
      </c>
      <c r="G9" s="19" t="s">
        <v>35</v>
      </c>
      <c r="H9" s="23"/>
      <c r="I9" s="30">
        <v>0.2</v>
      </c>
      <c r="J9" s="31">
        <f t="shared" si="0"/>
        <v>0</v>
      </c>
    </row>
    <row r="10" spans="2:11" s="2" customFormat="1" ht="48" customHeight="1" x14ac:dyDescent="0.35">
      <c r="B10" s="8">
        <v>6</v>
      </c>
      <c r="C10" s="133" t="s">
        <v>40</v>
      </c>
      <c r="D10" s="134"/>
      <c r="E10" s="22" t="s">
        <v>41</v>
      </c>
      <c r="F10" s="63" t="s">
        <v>105</v>
      </c>
      <c r="G10" s="19" t="s">
        <v>35</v>
      </c>
      <c r="H10" s="76"/>
      <c r="I10" s="30">
        <v>0.2</v>
      </c>
      <c r="J10" s="31">
        <f t="shared" si="0"/>
        <v>0</v>
      </c>
    </row>
    <row r="11" spans="2:11" s="2" customFormat="1" ht="15.9" customHeight="1" x14ac:dyDescent="0.35">
      <c r="B11" s="119" t="s">
        <v>42</v>
      </c>
      <c r="C11" s="120"/>
      <c r="D11" s="120"/>
      <c r="E11" s="120"/>
      <c r="F11" s="121"/>
      <c r="G11" s="120"/>
      <c r="H11" s="120"/>
      <c r="I11" s="120"/>
      <c r="J11" s="32">
        <f>SUM(J5:J10)</f>
        <v>0</v>
      </c>
    </row>
    <row r="12" spans="2:11" s="2" customFormat="1" ht="27.9" customHeight="1" x14ac:dyDescent="0.35">
      <c r="B12" s="122" t="s">
        <v>18</v>
      </c>
      <c r="C12" s="123"/>
      <c r="D12" s="123"/>
      <c r="E12" s="123"/>
      <c r="F12" s="124"/>
      <c r="G12" s="123"/>
      <c r="H12" s="123"/>
      <c r="I12" s="123"/>
      <c r="J12" s="33">
        <v>7</v>
      </c>
    </row>
    <row r="13" spans="2:11" s="2" customFormat="1" ht="17.399999999999999" customHeight="1" x14ac:dyDescent="0.35">
      <c r="B13" s="113" t="s">
        <v>43</v>
      </c>
      <c r="C13" s="125"/>
      <c r="D13" s="125"/>
      <c r="E13" s="125"/>
      <c r="F13" s="126"/>
      <c r="G13" s="125"/>
      <c r="H13" s="125"/>
      <c r="I13" s="125"/>
      <c r="J13" s="127"/>
    </row>
    <row r="14" spans="2:11" s="2" customFormat="1" ht="18.149999999999999" customHeight="1" thickBot="1" x14ac:dyDescent="0.4">
      <c r="B14" s="128" t="s">
        <v>44</v>
      </c>
      <c r="C14" s="129"/>
      <c r="D14" s="129"/>
      <c r="E14" s="129"/>
      <c r="F14" s="130"/>
      <c r="G14" s="129"/>
      <c r="H14" s="129"/>
      <c r="I14" s="129"/>
      <c r="J14" s="131"/>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35" t="s">
        <v>47</v>
      </c>
      <c r="C22" s="136"/>
      <c r="D22" s="136"/>
      <c r="E22" s="137" t="s">
        <v>48</v>
      </c>
      <c r="F22" s="138"/>
      <c r="G22" s="137" t="s">
        <v>49</v>
      </c>
      <c r="H22" s="136"/>
      <c r="I22" s="136"/>
      <c r="J22" s="139"/>
    </row>
    <row r="23" spans="2:10" ht="57.9" customHeight="1" thickBot="1" x14ac:dyDescent="0.4">
      <c r="B23" s="140" t="s">
        <v>50</v>
      </c>
      <c r="C23" s="141"/>
      <c r="D23" s="141"/>
      <c r="E23" s="142"/>
      <c r="F23" s="143"/>
      <c r="G23" s="144"/>
      <c r="H23" s="141"/>
      <c r="I23" s="141"/>
      <c r="J23" s="145"/>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5" type="noConversion"/>
  <dataValidations count="3">
    <dataValidation type="list" allowBlank="1" showInputMessage="1" showErrorMessage="1" sqref="J20" xr:uid="{DD002900-278D-48B1-9D10-AB02DCDC3933}">
      <formula1>"A,B,C,D,/"</formula1>
    </dataValidation>
    <dataValidation type="list" allowBlank="1" showInputMessage="1" showErrorMessage="1" sqref="I20" xr:uid="{1A17D149-7C93-4942-95B4-1C4C484261C5}">
      <formula1>"6,6.5,7,7.5,8"</formula1>
    </dataValidation>
    <dataValidation type="list" allowBlank="1" showInputMessage="1" showErrorMessage="1" sqref="J12" xr:uid="{2E87D4F2-CDFE-485C-8354-303322497E2A}">
      <formula1>"6,6.5,7-,7,7+,7.5,8"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290A-2649-491B-B5AE-3ADABDF88FE4}">
  <sheetPr>
    <outlinePr summaryBelow="0" summaryRight="0"/>
  </sheetPr>
  <dimension ref="A1:AN23"/>
  <sheetViews>
    <sheetView tabSelected="1" topLeftCell="B8" zoomScale="85" zoomScaleNormal="85" workbookViewId="0">
      <selection activeCell="F10" sqref="F10"/>
    </sheetView>
  </sheetViews>
  <sheetFormatPr defaultColWidth="10.07421875" defaultRowHeight="17.399999999999999" customHeight="1" x14ac:dyDescent="0.35"/>
  <cols>
    <col min="1" max="1" width="2.3828125" style="2" customWidth="1"/>
    <col min="2" max="2" width="6.921875" style="4" customWidth="1"/>
    <col min="3" max="3" width="11.4609375" style="2" customWidth="1"/>
    <col min="4" max="4" width="21.3828125" style="2" customWidth="1"/>
    <col min="5" max="5" width="58.07421875" style="2" customWidth="1"/>
    <col min="6" max="6" width="43.07421875" style="4" customWidth="1"/>
    <col min="7" max="7" width="22.4609375" style="2" customWidth="1"/>
    <col min="8" max="8" width="11.921875" style="4" customWidth="1"/>
    <col min="9" max="9" width="11.4609375" style="2" customWidth="1"/>
    <col min="10" max="10" width="12.921875" style="2" customWidth="1"/>
    <col min="11" max="40" width="10.07421875" style="2"/>
  </cols>
  <sheetData>
    <row r="1" spans="2:11" s="2" customFormat="1" ht="17.399999999999999" customHeight="1" x14ac:dyDescent="0.35">
      <c r="B1" s="106" t="s">
        <v>85</v>
      </c>
      <c r="C1" s="107"/>
      <c r="D1" s="107"/>
      <c r="E1" s="107"/>
      <c r="F1" s="107"/>
      <c r="G1" s="107"/>
      <c r="H1" s="107"/>
      <c r="I1" s="107"/>
      <c r="J1" s="108"/>
    </row>
    <row r="2" spans="2:11" s="2" customFormat="1" ht="30.9" customHeight="1" x14ac:dyDescent="0.35">
      <c r="B2" s="109" t="s">
        <v>107</v>
      </c>
      <c r="C2" s="110"/>
      <c r="D2" s="110"/>
      <c r="E2" s="110"/>
      <c r="F2" s="111"/>
      <c r="G2" s="110"/>
      <c r="H2" s="110"/>
      <c r="I2" s="110"/>
      <c r="J2" s="112"/>
    </row>
    <row r="3" spans="2:11" s="2" customFormat="1" ht="12.9" customHeight="1" x14ac:dyDescent="0.35">
      <c r="B3" s="113" t="s">
        <v>2</v>
      </c>
      <c r="C3" s="114"/>
      <c r="D3" s="114"/>
      <c r="E3" s="114"/>
      <c r="F3" s="115"/>
      <c r="G3" s="114"/>
      <c r="H3" s="78"/>
      <c r="I3" s="78"/>
      <c r="J3" s="28"/>
    </row>
    <row r="4" spans="2:11" s="2" customFormat="1" ht="39" customHeight="1" x14ac:dyDescent="0.35">
      <c r="B4" s="5" t="s">
        <v>3</v>
      </c>
      <c r="C4" s="116" t="s">
        <v>4</v>
      </c>
      <c r="D4" s="116"/>
      <c r="E4" s="79" t="s">
        <v>34</v>
      </c>
      <c r="F4" s="79" t="s">
        <v>6</v>
      </c>
      <c r="G4" s="79" t="s">
        <v>7</v>
      </c>
      <c r="H4" s="79" t="s">
        <v>8</v>
      </c>
      <c r="I4" s="79" t="s">
        <v>9</v>
      </c>
      <c r="J4" s="29" t="s">
        <v>10</v>
      </c>
    </row>
    <row r="5" spans="2:11" s="2" customFormat="1" ht="99" x14ac:dyDescent="0.35">
      <c r="B5" s="7">
        <v>1</v>
      </c>
      <c r="C5" s="117" t="s">
        <v>77</v>
      </c>
      <c r="D5" s="118"/>
      <c r="E5" s="64" t="s">
        <v>80</v>
      </c>
      <c r="F5" s="63" t="s">
        <v>108</v>
      </c>
      <c r="G5" s="19" t="s">
        <v>35</v>
      </c>
      <c r="H5" s="77"/>
      <c r="I5" s="30">
        <v>0.15</v>
      </c>
      <c r="J5" s="31">
        <f t="shared" ref="J5:J10" si="0">H5*I5</f>
        <v>0</v>
      </c>
      <c r="K5" s="2" t="s">
        <v>36</v>
      </c>
    </row>
    <row r="6" spans="2:11" s="2" customFormat="1" ht="353" customHeight="1" x14ac:dyDescent="0.35">
      <c r="B6" s="8">
        <v>2</v>
      </c>
      <c r="C6" s="132" t="s">
        <v>78</v>
      </c>
      <c r="D6" s="133"/>
      <c r="E6" s="65" t="s">
        <v>81</v>
      </c>
      <c r="F6" s="67" t="s">
        <v>109</v>
      </c>
      <c r="G6" s="19" t="s">
        <v>35</v>
      </c>
      <c r="H6" s="77"/>
      <c r="I6" s="30">
        <v>0.2</v>
      </c>
      <c r="J6" s="31">
        <f t="shared" si="0"/>
        <v>0</v>
      </c>
    </row>
    <row r="7" spans="2:11" s="2" customFormat="1" ht="65.150000000000006" customHeight="1" x14ac:dyDescent="0.35">
      <c r="B7" s="8">
        <v>3</v>
      </c>
      <c r="C7" s="132" t="s">
        <v>79</v>
      </c>
      <c r="D7" s="134"/>
      <c r="E7" s="65" t="s">
        <v>83</v>
      </c>
      <c r="F7" s="63" t="s">
        <v>95</v>
      </c>
      <c r="G7" s="19" t="s">
        <v>35</v>
      </c>
      <c r="H7" s="77"/>
      <c r="I7" s="30">
        <v>0.15</v>
      </c>
      <c r="J7" s="31">
        <f t="shared" si="0"/>
        <v>0</v>
      </c>
    </row>
    <row r="8" spans="2:11" s="2" customFormat="1" ht="54.9" customHeight="1" x14ac:dyDescent="0.35">
      <c r="B8" s="8">
        <v>4</v>
      </c>
      <c r="C8" s="133" t="s">
        <v>37</v>
      </c>
      <c r="D8" s="134"/>
      <c r="E8" s="21" t="s">
        <v>38</v>
      </c>
      <c r="F8" s="63" t="s">
        <v>84</v>
      </c>
      <c r="G8" s="19" t="s">
        <v>35</v>
      </c>
      <c r="H8" s="77"/>
      <c r="I8" s="30">
        <v>0.1</v>
      </c>
      <c r="J8" s="31">
        <f t="shared" si="0"/>
        <v>0</v>
      </c>
    </row>
    <row r="9" spans="2:11" s="3" customFormat="1" ht="65.150000000000006" customHeight="1" x14ac:dyDescent="0.4">
      <c r="B9" s="8">
        <v>5</v>
      </c>
      <c r="C9" s="82" t="s">
        <v>39</v>
      </c>
      <c r="D9" s="82"/>
      <c r="E9" s="66" t="s">
        <v>82</v>
      </c>
      <c r="F9" s="63" t="s">
        <v>97</v>
      </c>
      <c r="G9" s="19" t="s">
        <v>35</v>
      </c>
      <c r="H9" s="23"/>
      <c r="I9" s="30">
        <v>0.2</v>
      </c>
      <c r="J9" s="31">
        <f t="shared" si="0"/>
        <v>0</v>
      </c>
    </row>
    <row r="10" spans="2:11" s="2" customFormat="1" ht="48" customHeight="1" x14ac:dyDescent="0.35">
      <c r="B10" s="8">
        <v>6</v>
      </c>
      <c r="C10" s="133" t="s">
        <v>40</v>
      </c>
      <c r="D10" s="134"/>
      <c r="E10" s="22" t="s">
        <v>41</v>
      </c>
      <c r="F10" s="63" t="s">
        <v>105</v>
      </c>
      <c r="G10" s="19" t="s">
        <v>35</v>
      </c>
      <c r="H10" s="77"/>
      <c r="I10" s="30">
        <v>0.2</v>
      </c>
      <c r="J10" s="31">
        <f t="shared" si="0"/>
        <v>0</v>
      </c>
    </row>
    <row r="11" spans="2:11" s="2" customFormat="1" ht="15.9" customHeight="1" x14ac:dyDescent="0.35">
      <c r="B11" s="119" t="s">
        <v>42</v>
      </c>
      <c r="C11" s="120"/>
      <c r="D11" s="120"/>
      <c r="E11" s="120"/>
      <c r="F11" s="121"/>
      <c r="G11" s="120"/>
      <c r="H11" s="120"/>
      <c r="I11" s="120"/>
      <c r="J11" s="32">
        <f>SUM(J5:J10)</f>
        <v>0</v>
      </c>
    </row>
    <row r="12" spans="2:11" s="2" customFormat="1" ht="27.9" customHeight="1" x14ac:dyDescent="0.35">
      <c r="B12" s="122" t="s">
        <v>18</v>
      </c>
      <c r="C12" s="123"/>
      <c r="D12" s="123"/>
      <c r="E12" s="123"/>
      <c r="F12" s="124"/>
      <c r="G12" s="123"/>
      <c r="H12" s="123"/>
      <c r="I12" s="123"/>
      <c r="J12" s="33">
        <v>7</v>
      </c>
    </row>
    <row r="13" spans="2:11" s="2" customFormat="1" ht="17.399999999999999" customHeight="1" x14ac:dyDescent="0.35">
      <c r="B13" s="113" t="s">
        <v>43</v>
      </c>
      <c r="C13" s="125"/>
      <c r="D13" s="125"/>
      <c r="E13" s="125"/>
      <c r="F13" s="126"/>
      <c r="G13" s="125"/>
      <c r="H13" s="125"/>
      <c r="I13" s="125"/>
      <c r="J13" s="127"/>
    </row>
    <row r="14" spans="2:11" s="2" customFormat="1" ht="18.149999999999999" customHeight="1" thickBot="1" x14ac:dyDescent="0.4">
      <c r="B14" s="128" t="s">
        <v>44</v>
      </c>
      <c r="C14" s="129"/>
      <c r="D14" s="129"/>
      <c r="E14" s="129"/>
      <c r="F14" s="130"/>
      <c r="G14" s="129"/>
      <c r="H14" s="129"/>
      <c r="I14" s="129"/>
      <c r="J14" s="131"/>
    </row>
    <row r="15" spans="2:11" s="2" customFormat="1" ht="17.399999999999999" customHeight="1" x14ac:dyDescent="0.35">
      <c r="B15" s="10" t="s">
        <v>21</v>
      </c>
      <c r="C15" s="11"/>
      <c r="D15" s="11"/>
      <c r="E15" s="11"/>
      <c r="F15" s="24"/>
      <c r="G15" s="11"/>
      <c r="H15" s="24"/>
      <c r="I15" s="24"/>
      <c r="J15" s="34"/>
    </row>
    <row r="16" spans="2:11" s="2" customFormat="1" ht="17.399999999999999" customHeight="1" x14ac:dyDescent="0.35">
      <c r="B16" s="12" t="s">
        <v>22</v>
      </c>
      <c r="C16" s="13"/>
      <c r="D16" s="13"/>
      <c r="E16" s="13"/>
      <c r="F16" s="25"/>
      <c r="G16" s="13"/>
      <c r="H16" s="25"/>
      <c r="I16" s="25"/>
      <c r="J16" s="35"/>
    </row>
    <row r="17" spans="2:10" s="2" customFormat="1" ht="17.399999999999999" customHeight="1" x14ac:dyDescent="0.35">
      <c r="B17" s="12" t="s">
        <v>23</v>
      </c>
      <c r="C17" s="13"/>
      <c r="D17" s="13"/>
      <c r="E17" s="13"/>
      <c r="F17" s="25"/>
      <c r="G17" s="13"/>
      <c r="H17" s="25"/>
      <c r="I17" s="25"/>
      <c r="J17" s="35"/>
    </row>
    <row r="18" spans="2:10" s="2" customFormat="1" ht="17.399999999999999" customHeight="1" x14ac:dyDescent="0.35">
      <c r="B18" s="12" t="s">
        <v>45</v>
      </c>
      <c r="C18" s="13"/>
      <c r="D18" s="13"/>
      <c r="E18" s="13"/>
      <c r="F18" s="25"/>
      <c r="G18" s="13"/>
      <c r="H18" s="25"/>
      <c r="I18" s="25"/>
      <c r="J18" s="35"/>
    </row>
    <row r="19" spans="2:10" s="2" customFormat="1" ht="17.399999999999999" customHeight="1" thickBot="1" x14ac:dyDescent="0.4">
      <c r="B19" s="14" t="s">
        <v>46</v>
      </c>
      <c r="C19" s="15"/>
      <c r="D19" s="15"/>
      <c r="E19" s="15"/>
      <c r="F19" s="26"/>
      <c r="G19" s="15"/>
      <c r="H19" s="26"/>
      <c r="I19" s="26"/>
      <c r="J19" s="36"/>
    </row>
    <row r="20" spans="2:10" s="2" customFormat="1" ht="17.399999999999999" customHeight="1" x14ac:dyDescent="0.35">
      <c r="B20" s="16"/>
      <c r="C20" s="17"/>
      <c r="D20" s="17"/>
      <c r="E20" s="27"/>
      <c r="F20" s="16"/>
      <c r="G20" s="27"/>
      <c r="H20" s="16"/>
      <c r="I20" s="16"/>
      <c r="J20" s="16"/>
    </row>
    <row r="22" spans="2:10" ht="36.9" customHeight="1" x14ac:dyDescent="0.35">
      <c r="B22" s="135" t="s">
        <v>47</v>
      </c>
      <c r="C22" s="136"/>
      <c r="D22" s="136"/>
      <c r="E22" s="137" t="s">
        <v>48</v>
      </c>
      <c r="F22" s="138"/>
      <c r="G22" s="137" t="s">
        <v>49</v>
      </c>
      <c r="H22" s="136"/>
      <c r="I22" s="136"/>
      <c r="J22" s="139"/>
    </row>
    <row r="23" spans="2:10" ht="57.9" customHeight="1" thickBot="1" x14ac:dyDescent="0.4">
      <c r="B23" s="140" t="s">
        <v>50</v>
      </c>
      <c r="C23" s="141"/>
      <c r="D23" s="141"/>
      <c r="E23" s="142"/>
      <c r="F23" s="143"/>
      <c r="G23" s="144"/>
      <c r="H23" s="141"/>
      <c r="I23" s="141"/>
      <c r="J23" s="145"/>
    </row>
  </sheetData>
  <mergeCells count="20">
    <mergeCell ref="B13:J13"/>
    <mergeCell ref="B14:J14"/>
    <mergeCell ref="B22:D22"/>
    <mergeCell ref="E22:F22"/>
    <mergeCell ref="G22:J22"/>
    <mergeCell ref="B23:D23"/>
    <mergeCell ref="E23:F23"/>
    <mergeCell ref="G23:J23"/>
    <mergeCell ref="C7:D7"/>
    <mergeCell ref="C8:D8"/>
    <mergeCell ref="C9:D9"/>
    <mergeCell ref="C10:D10"/>
    <mergeCell ref="B11:I11"/>
    <mergeCell ref="B12:I12"/>
    <mergeCell ref="B1:J1"/>
    <mergeCell ref="B2:J2"/>
    <mergeCell ref="B3:G3"/>
    <mergeCell ref="C4:D4"/>
    <mergeCell ref="C5:D5"/>
    <mergeCell ref="C6:D6"/>
  </mergeCells>
  <phoneticPr fontId="25" type="noConversion"/>
  <dataValidations count="3">
    <dataValidation type="list" allowBlank="1" showInputMessage="1" showErrorMessage="1" sqref="J12" xr:uid="{CD2388E2-DF99-41FE-9587-8BB419A04758}">
      <formula1>"6,6.5,7-,7,7+,7.5,8"</formula1>
    </dataValidation>
    <dataValidation type="list" allowBlank="1" showInputMessage="1" showErrorMessage="1" sqref="I20" xr:uid="{B69B1925-4394-4346-9A89-4E6CD2B7F8C1}">
      <formula1>"6,6.5,7,7.5,8"</formula1>
    </dataValidation>
    <dataValidation type="list" allowBlank="1" showInputMessage="1" showErrorMessage="1" sqref="J20" xr:uid="{7ADDF2D5-8DE1-4FED-9F1F-AFD9D996BAC7}">
      <formula1>"A,B,C,D,/"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07421875" defaultRowHeight="15.5" x14ac:dyDescent="0.35"/>
  <cols>
    <col min="12" max="12" width="31.61328125" customWidth="1"/>
    <col min="13" max="14" width="29.921875" customWidth="1"/>
    <col min="15" max="15" width="37" customWidth="1"/>
    <col min="16" max="16" width="28.3828125" customWidth="1"/>
  </cols>
  <sheetData>
    <row r="9" spans="12:16" x14ac:dyDescent="0.35">
      <c r="L9" s="146" t="s">
        <v>51</v>
      </c>
      <c r="M9" s="146"/>
      <c r="N9" s="146"/>
      <c r="O9" s="146"/>
      <c r="P9" s="146"/>
    </row>
    <row r="10" spans="12:16" x14ac:dyDescent="0.35">
      <c r="L10" s="146"/>
      <c r="M10" s="146"/>
      <c r="N10" s="146"/>
      <c r="O10" s="146"/>
      <c r="P10" s="146"/>
    </row>
    <row r="11" spans="12:16" ht="22.5" x14ac:dyDescent="0.35">
      <c r="L11" s="1" t="s">
        <v>52</v>
      </c>
      <c r="M11" s="1" t="s">
        <v>53</v>
      </c>
      <c r="N11" s="1" t="s">
        <v>54</v>
      </c>
      <c r="O11" s="1" t="s">
        <v>55</v>
      </c>
      <c r="P11" s="1" t="s">
        <v>56</v>
      </c>
    </row>
    <row r="12" spans="12:16" ht="22.5" x14ac:dyDescent="0.35">
      <c r="L12" s="1" t="s">
        <v>57</v>
      </c>
      <c r="M12" s="1" t="s">
        <v>58</v>
      </c>
      <c r="N12" s="1" t="s">
        <v>59</v>
      </c>
      <c r="O12" s="1" t="s">
        <v>60</v>
      </c>
      <c r="P12" s="1" t="s">
        <v>61</v>
      </c>
    </row>
    <row r="13" spans="12:16" ht="22.5" x14ac:dyDescent="0.35">
      <c r="L13" s="1" t="s">
        <v>62</v>
      </c>
      <c r="M13" s="1" t="s">
        <v>63</v>
      </c>
      <c r="N13" s="1" t="s">
        <v>64</v>
      </c>
      <c r="O13" s="1" t="s">
        <v>65</v>
      </c>
      <c r="P13" s="1" t="s">
        <v>66</v>
      </c>
    </row>
    <row r="14" spans="12:16" ht="22.5" x14ac:dyDescent="0.35">
      <c r="L14" s="1" t="s">
        <v>67</v>
      </c>
      <c r="M14" s="1" t="s">
        <v>58</v>
      </c>
      <c r="N14" s="1" t="s">
        <v>59</v>
      </c>
      <c r="O14" s="1" t="s">
        <v>60</v>
      </c>
      <c r="P14" s="1" t="s">
        <v>61</v>
      </c>
    </row>
    <row r="15" spans="12:16" ht="22.5" x14ac:dyDescent="0.35">
      <c r="L15" s="1" t="s">
        <v>68</v>
      </c>
      <c r="M15" s="1" t="s">
        <v>69</v>
      </c>
      <c r="N15" s="1" t="s">
        <v>70</v>
      </c>
      <c r="O15" s="1" t="s">
        <v>71</v>
      </c>
      <c r="P15" s="1" t="s">
        <v>72</v>
      </c>
    </row>
    <row r="16" spans="12:16" ht="22.5" x14ac:dyDescent="0.35">
      <c r="L16" s="1" t="s">
        <v>73</v>
      </c>
      <c r="M16" s="1" t="s">
        <v>74</v>
      </c>
      <c r="N16" s="1" t="s">
        <v>75</v>
      </c>
      <c r="O16" s="1" t="s">
        <v>76</v>
      </c>
      <c r="P16" s="1" t="s">
        <v>61</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实施总监</vt:lpstr>
      <vt:lpstr>202507</vt:lpstr>
      <vt:lpstr>202508</vt:lpstr>
      <vt:lpstr>202509</vt:lpstr>
      <vt:lpstr>202510</vt:lpstr>
      <vt:lpstr>202511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xuan yang</cp:lastModifiedBy>
  <dcterms:created xsi:type="dcterms:W3CDTF">2006-09-17T00:00:00Z</dcterms:created>
  <dcterms:modified xsi:type="dcterms:W3CDTF">2025-11-27T09:33:59Z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