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yangxuan\Seafile\合集\OKR\"/>
    </mc:Choice>
  </mc:AlternateContent>
  <xr:revisionPtr revIDLastSave="0" documentId="13_ncr:1_{76B7CD78-B207-4FF2-B616-6B4DB2AAB7FB}" xr6:coauthVersionLast="47" xr6:coauthVersionMax="47" xr10:uidLastSave="{00000000-0000-0000-0000-000000000000}"/>
  <bookViews>
    <workbookView xWindow="-120" yWindow="-120" windowWidth="29040" windowHeight="15720" firstSheet="1" activeTab="5" xr2:uid="{00000000-000D-0000-FFFF-FFFF00000000}"/>
  </bookViews>
  <sheets>
    <sheet name="实施总监" sheetId="1" state="hidden" r:id="rId1"/>
    <sheet name="202511" sheetId="6" r:id="rId2"/>
    <sheet name="202512" sheetId="9" r:id="rId3"/>
    <sheet name="202601" sheetId="11" r:id="rId4"/>
    <sheet name="202602" sheetId="12" r:id="rId5"/>
    <sheet name="202603" sheetId="13" r:id="rId6"/>
    <sheet name="Sheet1"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13" l="1"/>
  <c r="J9" i="13"/>
  <c r="J8" i="13"/>
  <c r="J7" i="13"/>
  <c r="J6" i="13"/>
  <c r="J5" i="13"/>
  <c r="J11" i="13" s="1"/>
  <c r="J11" i="12"/>
  <c r="J10" i="12"/>
  <c r="J9" i="12"/>
  <c r="J8" i="12"/>
  <c r="J7" i="12"/>
  <c r="J6" i="12"/>
  <c r="J5" i="12"/>
  <c r="J11" i="11"/>
  <c r="J10" i="11"/>
  <c r="J9" i="11"/>
  <c r="J8" i="11"/>
  <c r="J7" i="11"/>
  <c r="J6" i="11"/>
  <c r="J5" i="11"/>
  <c r="J10" i="9"/>
  <c r="J9" i="9"/>
  <c r="J8" i="9"/>
  <c r="J7" i="9"/>
  <c r="J6" i="9"/>
  <c r="J5" i="9"/>
  <c r="J11" i="9" s="1"/>
  <c r="J10" i="6"/>
  <c r="J9" i="6"/>
  <c r="J8" i="6"/>
  <c r="J7" i="6"/>
  <c r="J6" i="6"/>
  <c r="J5" i="6"/>
  <c r="J7" i="1"/>
  <c r="J6" i="1"/>
  <c r="J5" i="1"/>
  <c r="J8" i="1" s="1"/>
  <c r="J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User</author>
  </authors>
  <commentList>
    <comment ref="C4" authorId="0" shapeId="0" xr:uid="{00000000-0006-0000-0000-000001000000}">
      <text>
        <r>
          <rPr>
            <b/>
            <sz val="11"/>
            <color rgb="FF000000"/>
            <rFont val="MS PGothic"/>
            <family val="2"/>
          </rPr>
          <t>Microsoft Office 用户：O来自JD和上级工作分解</t>
        </r>
        <r>
          <rPr>
            <sz val="12"/>
            <color rgb="FF000000"/>
            <rFont val="等线"/>
            <family val="3"/>
            <charset val="134"/>
          </rPr>
          <t xml:space="preserve">
  - 严星
  - 徐树节
  - 徐树节</t>
        </r>
        <r>
          <rPr>
            <sz val="10"/>
            <rFont val="宋体"/>
            <family val="3"/>
            <charset val="134"/>
          </rPr>
          <t xml:space="preserve">
  - 严星</t>
        </r>
      </text>
    </comment>
    <comment ref="J4" authorId="0" shapeId="0" xr:uid="{00000000-0006-0000-0000-000002000000}">
      <text>
        <r>
          <rPr>
            <sz val="9"/>
            <color rgb="FF000000"/>
            <rFont val="宋体"/>
            <family val="3"/>
            <charset val="134"/>
          </rPr>
          <t>作者:
得分=指标权重×指标得分</t>
        </r>
        <r>
          <rPr>
            <sz val="12"/>
            <color rgb="FF000000"/>
            <rFont val="等线"/>
            <family val="3"/>
            <charset val="134"/>
          </rPr>
          <t xml:space="preserve">
  - 严星
  - 徐树节
  - 徐树节</t>
        </r>
        <r>
          <rPr>
            <sz val="10"/>
            <rFont val="宋体"/>
            <family val="3"/>
            <charset val="134"/>
          </rPr>
          <t xml:space="preserve">
  - 严星</t>
        </r>
      </text>
    </comment>
  </commentList>
</comments>
</file>

<file path=xl/sharedStrings.xml><?xml version="1.0" encoding="utf-8"?>
<sst xmlns="http://schemas.openxmlformats.org/spreadsheetml/2006/main" count="310" uniqueCount="107">
  <si>
    <r>
      <rPr>
        <b/>
        <u/>
        <sz val="12"/>
        <color rgb="FF000000"/>
        <rFont val="微软雅黑"/>
        <family val="2"/>
        <charset val="134"/>
      </rPr>
      <t xml:space="preserve">            人力资源部            </t>
    </r>
    <r>
      <rPr>
        <b/>
        <sz val="12"/>
        <color rgb="FF000000"/>
        <rFont val="微软雅黑"/>
        <family val="2"/>
        <charset val="134"/>
      </rPr>
      <t>（部门）绩效表</t>
    </r>
  </si>
  <si>
    <r>
      <rPr>
        <b/>
        <sz val="10"/>
        <color rgb="FF000000"/>
        <rFont val="微软雅黑"/>
        <family val="2"/>
        <charset val="134"/>
      </rPr>
      <t>被考核人：</t>
    </r>
    <r>
      <rPr>
        <b/>
        <u/>
        <sz val="10"/>
        <color rgb="FF000000"/>
        <rFont val="微软雅黑"/>
        <family val="2"/>
        <charset val="134"/>
      </rPr>
      <t xml:space="preserve">  </t>
    </r>
    <r>
      <rPr>
        <b/>
        <sz val="10"/>
        <color rgb="FF000000"/>
        <rFont val="微软雅黑"/>
        <family val="2"/>
        <charset val="134"/>
      </rPr>
      <t xml:space="preserve"> 严星 </t>
    </r>
    <r>
      <rPr>
        <b/>
        <u/>
        <sz val="10"/>
        <color rgb="FF000000"/>
        <rFont val="微软雅黑"/>
        <family val="2"/>
        <charset val="134"/>
      </rPr>
      <t xml:space="preserve">  </t>
    </r>
    <r>
      <rPr>
        <b/>
        <sz val="10"/>
        <color rgb="FF000000"/>
        <rFont val="微软雅黑"/>
        <family val="2"/>
        <charset val="134"/>
      </rPr>
      <t xml:space="preserve">            岗位：</t>
    </r>
    <r>
      <rPr>
        <b/>
        <u/>
        <sz val="10"/>
        <color rgb="FF000000"/>
        <rFont val="微软雅黑"/>
        <family val="2"/>
        <charset val="134"/>
      </rPr>
      <t xml:space="preserve">     </t>
    </r>
    <r>
      <rPr>
        <b/>
        <sz val="10"/>
        <color rgb="FF000000"/>
        <rFont val="微软雅黑"/>
        <family val="2"/>
        <charset val="134"/>
      </rPr>
      <t xml:space="preserve">     实施总监  </t>
    </r>
    <r>
      <rPr>
        <b/>
        <u/>
        <sz val="10"/>
        <color rgb="FF000000"/>
        <rFont val="微软雅黑"/>
        <family val="2"/>
        <charset val="134"/>
      </rPr>
      <t xml:space="preserve">         </t>
    </r>
    <r>
      <rPr>
        <b/>
        <sz val="10"/>
        <color rgb="FF000000"/>
        <rFont val="微软雅黑"/>
        <family val="2"/>
        <charset val="134"/>
      </rPr>
      <t xml:space="preserve">          直属上级： </t>
    </r>
    <r>
      <rPr>
        <b/>
        <u/>
        <sz val="10"/>
        <color rgb="FF000000"/>
        <rFont val="微软雅黑"/>
        <family val="2"/>
        <charset val="134"/>
      </rPr>
      <t xml:space="preserve">           事业部总经理-禄金波/</t>
    </r>
    <r>
      <rPr>
        <b/>
        <sz val="10"/>
        <color rgb="FF000000"/>
        <rFont val="微软雅黑"/>
        <family val="2"/>
        <charset val="134"/>
      </rPr>
      <t>副总裁-彭政友</t>
    </r>
    <r>
      <rPr>
        <b/>
        <u/>
        <sz val="10"/>
        <color rgb="FF000000"/>
        <rFont val="微软雅黑"/>
        <family val="2"/>
        <charset val="134"/>
      </rPr>
      <t xml:space="preserve">     </t>
    </r>
    <r>
      <rPr>
        <b/>
        <sz val="10"/>
        <color rgb="FF000000"/>
        <rFont val="微软雅黑"/>
        <family val="2"/>
        <charset val="134"/>
      </rPr>
      <t xml:space="preserve">                  考核周期：</t>
    </r>
    <r>
      <rPr>
        <b/>
        <u/>
        <sz val="10"/>
        <color rgb="FF000000"/>
        <rFont val="微软雅黑"/>
        <family val="2"/>
        <charset val="134"/>
      </rPr>
      <t xml:space="preserve">     2023年8月-2023年12月   </t>
    </r>
    <r>
      <rPr>
        <b/>
        <sz val="10"/>
        <color rgb="FF000000"/>
        <rFont val="微软雅黑"/>
        <family val="2"/>
        <charset val="134"/>
      </rPr>
      <t xml:space="preserve">                  考核时间：</t>
    </r>
    <r>
      <rPr>
        <b/>
        <u/>
        <sz val="10"/>
        <color rgb="FF000000"/>
        <rFont val="微软雅黑"/>
        <family val="2"/>
        <charset val="134"/>
      </rPr>
      <t xml:space="preserve">              </t>
    </r>
    <r>
      <rPr>
        <b/>
        <sz val="10"/>
        <color rgb="FF000000"/>
        <rFont val="微软雅黑"/>
        <family val="2"/>
        <charset val="134"/>
      </rPr>
      <t xml:space="preserve">   </t>
    </r>
  </si>
  <si>
    <t xml:space="preserve">第一部分：OKR&amp;KPI   </t>
  </si>
  <si>
    <t>序号</t>
  </si>
  <si>
    <r>
      <rPr>
        <b/>
        <sz val="10"/>
        <color rgb="FF000000"/>
        <rFont val="微软雅黑"/>
        <family val="2"/>
        <charset val="134"/>
      </rPr>
      <t xml:space="preserve">目标O
</t>
    </r>
    <r>
      <rPr>
        <sz val="10"/>
        <color rgb="FF000000"/>
        <rFont val="微软雅黑"/>
        <family val="2"/>
        <charset val="134"/>
      </rPr>
      <t>（工作期待和方向）</t>
    </r>
  </si>
  <si>
    <r>
      <rPr>
        <b/>
        <sz val="10"/>
        <color rgb="FF000000"/>
        <rFont val="微软雅黑"/>
        <family val="2"/>
        <charset val="134"/>
      </rPr>
      <t xml:space="preserve">关键绩效指标（krs/KPI）
</t>
    </r>
    <r>
      <rPr>
        <sz val="10"/>
        <color rgb="FF000000"/>
        <rFont val="微软雅黑"/>
        <family val="2"/>
        <charset val="134"/>
      </rPr>
      <t>（指标定义/要求/说明，衡量目标工作的关键结果）</t>
    </r>
  </si>
  <si>
    <r>
      <rPr>
        <b/>
        <sz val="10"/>
        <color rgb="FF000000"/>
        <rFont val="微软雅黑"/>
        <family val="2"/>
        <charset val="134"/>
      </rPr>
      <t xml:space="preserve">完成情况说明
</t>
    </r>
    <r>
      <rPr>
        <sz val="10"/>
        <color rgb="FF000000"/>
        <rFont val="微软雅黑"/>
        <family val="2"/>
        <charset val="134"/>
      </rPr>
      <t>（本人填写完成情况）</t>
    </r>
  </si>
  <si>
    <r>
      <rPr>
        <b/>
        <sz val="10"/>
        <color rgb="FF000000"/>
        <rFont val="微软雅黑"/>
        <family val="2"/>
        <charset val="134"/>
      </rPr>
      <t xml:space="preserve">完成情况说明
</t>
    </r>
    <r>
      <rPr>
        <sz val="10"/>
        <color rgb="FF000000"/>
        <rFont val="微软雅黑"/>
        <family val="2"/>
        <charset val="134"/>
      </rPr>
      <t>（上级审核并评分）</t>
    </r>
  </si>
  <si>
    <r>
      <rPr>
        <b/>
        <sz val="10"/>
        <color rgb="FF000000"/>
        <rFont val="微软雅黑"/>
        <family val="2"/>
        <charset val="134"/>
      </rPr>
      <t xml:space="preserve"> 评分
</t>
    </r>
    <r>
      <rPr>
        <sz val="10"/>
        <color rgb="FF000000"/>
        <rFont val="微软雅黑"/>
        <family val="2"/>
        <charset val="134"/>
      </rPr>
      <t>（1-10分）</t>
    </r>
  </si>
  <si>
    <t>权重
%</t>
  </si>
  <si>
    <t>加权得分</t>
  </si>
  <si>
    <t>项目成本管控：项目总成本≤项目总预算</t>
  </si>
  <si>
    <t>项目总成本≤项目总预算成本
单个项目成本不超过单个项目预算5%
项目成本超预算成本5%以内不扣罚
项目总成本超项目总预算5%以上扣除月绩效20%</t>
  </si>
  <si>
    <t>项目工期管控</t>
  </si>
  <si>
    <t>项目工期超期率≤10%（超出部分按绩效制度比例扣除）</t>
  </si>
  <si>
    <t>质量管控</t>
  </si>
  <si>
    <r>
      <rPr>
        <sz val="9"/>
        <color rgb="FF000000"/>
        <rFont val="微软雅黑"/>
        <family val="2"/>
        <charset val="134"/>
      </rPr>
      <t xml:space="preserve">客户产品使用率100%：新旧系统/系统和手工账不能同时使用
</t>
    </r>
    <r>
      <rPr>
        <sz val="9"/>
        <color rgb="FFFF0000"/>
        <rFont val="微软雅黑"/>
        <family val="2"/>
        <charset val="134"/>
      </rPr>
      <t xml:space="preserve">新旧系统/系统和手工账同时使用 扣5%绩效
不使用扣10%绩效 </t>
    </r>
  </si>
  <si>
    <t>月度工作补充：（填写计划外工作、或关键指标外的其他成绩）：</t>
  </si>
  <si>
    <t xml:space="preserve">月度评价  </t>
  </si>
  <si>
    <t>填写说明：请选取最重要、最具代表性的目标工作，目标设置一般3-5个，个人提报完成情况，直接上级填写上级评分及权重分数。</t>
  </si>
  <si>
    <t xml:space="preserve">  员工： 尚炜                                           直接上级：                                                    部门负责人：                                                  人力资源：</t>
  </si>
  <si>
    <t>备注：</t>
  </si>
  <si>
    <t>1、KRs&amp;KPI单项分值10，打分参考评分标准，小数点后可保留1位；</t>
  </si>
  <si>
    <t>2、绩效方式为月度考评；</t>
  </si>
  <si>
    <r>
      <rPr>
        <sz val="9"/>
        <color rgb="FF000000"/>
        <rFont val="微软雅黑"/>
        <family val="2"/>
        <charset val="134"/>
      </rPr>
      <t>3、考评分五档：</t>
    </r>
    <r>
      <rPr>
        <b/>
        <sz val="9"/>
        <color rgb="FF000000"/>
        <rFont val="微软雅黑"/>
        <family val="2"/>
        <charset val="134"/>
      </rPr>
      <t>6分失望，6.5部分达到预期，7分达到预期，7.5分超出预期，8分榜样，考评结果为6或V等级为D，不合格；</t>
    </r>
  </si>
  <si>
    <t>4、因人为因素导致的工作过失，相关责任人当期绩效打分最高为7，累计发生2次，当期绩效为6.5，责任人由业务负责人圈定，同时记录PIP员工改进计划。</t>
  </si>
  <si>
    <t>价值观评价说明</t>
  </si>
  <si>
    <t>面谈记录</t>
  </si>
  <si>
    <t>内容</t>
  </si>
  <si>
    <t>关键事件</t>
  </si>
  <si>
    <t>整体回顾
（目标、态度、行为）</t>
  </si>
  <si>
    <t>优点/好的地方</t>
  </si>
  <si>
    <t>不足的地方</t>
  </si>
  <si>
    <t>希望提升或改进</t>
  </si>
  <si>
    <r>
      <rPr>
        <b/>
        <u/>
        <sz val="12"/>
        <color rgb="FF000000"/>
        <rFont val="微软雅黑"/>
        <family val="2"/>
        <charset val="134"/>
      </rPr>
      <t xml:space="preserve">                               </t>
    </r>
    <r>
      <rPr>
        <b/>
        <sz val="12"/>
        <color rgb="FF000000"/>
        <rFont val="微软雅黑"/>
        <family val="2"/>
        <charset val="134"/>
      </rPr>
      <t>（部门）绩效表</t>
    </r>
  </si>
  <si>
    <r>
      <rPr>
        <b/>
        <sz val="10"/>
        <color rgb="FF000000"/>
        <rFont val="微软雅黑"/>
        <family val="2"/>
        <charset val="134"/>
      </rPr>
      <t xml:space="preserve">关键绩效指标（KRs/KPI）
</t>
    </r>
    <r>
      <rPr>
        <sz val="10"/>
        <color rgb="FF000000"/>
        <rFont val="微软雅黑"/>
        <family val="2"/>
        <charset val="134"/>
      </rPr>
      <t>（指标定义/要求/说明，衡量目标工作的关键结果）</t>
    </r>
  </si>
  <si>
    <t>上级审核完成情况</t>
  </si>
  <si>
    <t/>
  </si>
  <si>
    <r>
      <rPr>
        <sz val="10"/>
        <color rgb="FF000000"/>
        <rFont val="微软雅黑"/>
        <family val="2"/>
        <charset val="134"/>
      </rPr>
      <t xml:space="preserve">周报提交
</t>
    </r>
    <r>
      <rPr>
        <sz val="10"/>
        <color rgb="FFFF0000"/>
        <rFont val="微软雅黑"/>
        <family val="2"/>
        <charset val="134"/>
      </rPr>
      <t>（本周工作内容及下周工作计划）</t>
    </r>
  </si>
  <si>
    <t>按要求每周五下班前提交本周工作总结及下周计划</t>
  </si>
  <si>
    <t>【工作态度】行为价值观积极正向，工作努力</t>
  </si>
  <si>
    <t>领导临时工作安排</t>
  </si>
  <si>
    <t>按质按量完成领导安排的紧急临时工作</t>
  </si>
  <si>
    <t>月度工作补充：（填写计划外工作、或关键指标外的其他成绩）：无</t>
  </si>
  <si>
    <t>填写说明：请选取最重要、最具代表性的目标工作，业务类目标设置一般3-5个，个人提报完成情况，直接上级填写上级评分及权重分数。</t>
  </si>
  <si>
    <t xml:space="preserve">  员工：XXX                                        直接上级：XXX                                                   部门负责人：XXX                                       人力资源：XXX</t>
  </si>
  <si>
    <r>
      <rPr>
        <sz val="9"/>
        <color rgb="FF000000"/>
        <rFont val="微软雅黑"/>
        <family val="2"/>
        <charset val="134"/>
      </rPr>
      <t>3、考评分五档</t>
    </r>
    <r>
      <rPr>
        <sz val="9"/>
        <color rgb="FFFF0000"/>
        <rFont val="微软雅黑"/>
        <family val="2"/>
        <charset val="134"/>
      </rPr>
      <t>：</t>
    </r>
    <r>
      <rPr>
        <b/>
        <sz val="9"/>
        <color rgb="FFFF0000"/>
        <rFont val="微软雅黑"/>
        <family val="2"/>
        <charset val="134"/>
      </rPr>
      <t>6分失望，6.5部分达到预期，7分达到预期，7.5分超出预期，8分榜样</t>
    </r>
    <r>
      <rPr>
        <b/>
        <sz val="9"/>
        <color rgb="FF000000"/>
        <rFont val="微软雅黑"/>
        <family val="2"/>
        <charset val="134"/>
      </rPr>
      <t>；</t>
    </r>
  </si>
  <si>
    <t>4、因人为因素导致的工作过失，相关责任人当期绩效打分最高为7，累计发生2次，当期绩效为6.5，责任人由业务负责人圈定，同时记录员工改进计划。</t>
  </si>
  <si>
    <t>奖惩</t>
  </si>
  <si>
    <t>奖惩原因</t>
  </si>
  <si>
    <t>奖惩比例</t>
  </si>
  <si>
    <t>月度汇总</t>
  </si>
  <si>
    <t>智能制造研究院绩效考核各部门占比</t>
  </si>
  <si>
    <t>部门名称</t>
  </si>
  <si>
    <t>部门人数</t>
  </si>
  <si>
    <t>7-8分（≤20%）</t>
  </si>
  <si>
    <t>7分（70%）</t>
  </si>
  <si>
    <t>6-7分（》10%）</t>
  </si>
  <si>
    <t>测试部</t>
  </si>
  <si>
    <t>14 人</t>
  </si>
  <si>
    <t>0-2 人</t>
  </si>
  <si>
    <t>10 人</t>
  </si>
  <si>
    <t>1-2 人</t>
  </si>
  <si>
    <t>研发部</t>
  </si>
  <si>
    <t>39 人</t>
  </si>
  <si>
    <t>0-7 人</t>
  </si>
  <si>
    <t>27 人</t>
  </si>
  <si>
    <t>3-4 人</t>
  </si>
  <si>
    <t>产品部</t>
  </si>
  <si>
    <t>平台技术部</t>
  </si>
  <si>
    <t>19 人</t>
  </si>
  <si>
    <t>0-3 人</t>
  </si>
  <si>
    <t>13 人</t>
  </si>
  <si>
    <t>2-3 人</t>
  </si>
  <si>
    <t>AI 技术部</t>
  </si>
  <si>
    <t>7 人</t>
  </si>
  <si>
    <t>0-1 人</t>
  </si>
  <si>
    <t>5 人</t>
  </si>
  <si>
    <r>
      <t>开发设计质量管控</t>
    </r>
    <r>
      <rPr>
        <sz val="10"/>
        <color rgb="FFFF0000"/>
        <rFont val="微软雅黑"/>
        <family val="2"/>
        <charset val="134"/>
      </rPr>
      <t>（常规目标工作）</t>
    </r>
    <phoneticPr fontId="25" type="noConversion"/>
  </si>
  <si>
    <r>
      <t>研发任务和按时完成管控</t>
    </r>
    <r>
      <rPr>
        <sz val="10"/>
        <color rgb="FFFF0000"/>
        <rFont val="微软雅黑"/>
        <family val="2"/>
        <charset val="134"/>
      </rPr>
      <t>（常规目标工作）</t>
    </r>
    <phoneticPr fontId="25" type="noConversion"/>
  </si>
  <si>
    <r>
      <t>研发质量管控</t>
    </r>
    <r>
      <rPr>
        <sz val="10"/>
        <color rgb="FFFF0000"/>
        <rFont val="微软雅黑"/>
        <family val="2"/>
        <charset val="134"/>
      </rPr>
      <t>（常规目标工作）</t>
    </r>
    <phoneticPr fontId="25" type="noConversion"/>
  </si>
  <si>
    <t>1、按公司及部门内部考勤要求，积极主动推进工作及项目进展
2、同事间沟通及时，协作配合好；</t>
    <phoneticPr fontId="25" type="noConversion"/>
  </si>
  <si>
    <t>已按时通过邮件方式提交</t>
    <phoneticPr fontId="25" type="noConversion"/>
  </si>
  <si>
    <r>
      <t>1、概要设计文档输出完整性＞90% 
2、开发方案设计内部评审次数&lt;3次 
3、开发任务工时自评偏差率&gt;20%(</t>
    </r>
    <r>
      <rPr>
        <sz val="9"/>
        <color rgb="FFFF0000"/>
        <rFont val="微软雅黑"/>
        <family val="2"/>
        <charset val="134"/>
      </rPr>
      <t>只针对故意多评估时间，扣除绩效2%</t>
    </r>
    <r>
      <rPr>
        <sz val="9"/>
        <color rgb="FF000000"/>
        <rFont val="微软雅黑"/>
        <family val="2"/>
        <charset val="134"/>
      </rPr>
      <t>)
4、提测版本和脚本按标准归档SVN（</t>
    </r>
    <r>
      <rPr>
        <sz val="9"/>
        <color rgb="FFFF0000"/>
        <rFont val="微软雅黑"/>
        <family val="2"/>
        <charset val="134"/>
      </rPr>
      <t>如有遗漏部署包或者升级脚本未自验证出错2次，扣除绩效2%</t>
    </r>
    <r>
      <rPr>
        <sz val="9"/>
        <color rgb="FF000000"/>
        <rFont val="微软雅黑"/>
        <family val="2"/>
        <charset val="134"/>
      </rPr>
      <t>）
5、对外API接口文档编写，提交版本管理控制</t>
    </r>
    <r>
      <rPr>
        <sz val="9"/>
        <color rgb="FFFF0000"/>
        <rFont val="微软雅黑"/>
        <family val="2"/>
        <charset val="134"/>
      </rPr>
      <t>(两次迭代未按时提交归档,扣绩效2%)</t>
    </r>
    <r>
      <rPr>
        <sz val="9"/>
        <color rgb="FF000000"/>
        <rFont val="微软雅黑"/>
        <family val="2"/>
        <charset val="134"/>
      </rPr>
      <t xml:space="preserve">
6、数据库设计文档编写，提交版本管理控制</t>
    </r>
    <r>
      <rPr>
        <sz val="9"/>
        <color rgb="FFFF0000"/>
        <rFont val="微软雅黑"/>
        <family val="2"/>
        <charset val="134"/>
      </rPr>
      <t>(两次迭代未按时提交归档,扣绩效2%)</t>
    </r>
    <r>
      <rPr>
        <sz val="9"/>
        <color rgb="FF000000"/>
        <rFont val="微软雅黑"/>
        <family val="2"/>
        <charset val="134"/>
      </rPr>
      <t xml:space="preserve">
</t>
    </r>
    <phoneticPr fontId="25" type="noConversion"/>
  </si>
  <si>
    <r>
      <t>1、bug数量率过高（</t>
    </r>
    <r>
      <rPr>
        <sz val="9"/>
        <color rgb="FFFF0000"/>
        <rFont val="微软雅黑"/>
        <family val="2"/>
        <charset val="134"/>
      </rPr>
      <t>根据功能复杂度判断,扣除绩效2%</t>
    </r>
    <r>
      <rPr>
        <sz val="9"/>
        <color rgb="FF000000"/>
        <rFont val="微软雅黑"/>
        <family val="2"/>
        <charset val="134"/>
      </rPr>
      <t>)
2、bug问题ReOpen次数超过3次（</t>
    </r>
    <r>
      <rPr>
        <sz val="9"/>
        <color rgb="FFFF0000"/>
        <rFont val="微软雅黑"/>
        <family val="2"/>
        <charset val="134"/>
      </rPr>
      <t>扣除绩效5%</t>
    </r>
    <r>
      <rPr>
        <sz val="9"/>
        <color rgb="FF000000"/>
        <rFont val="微软雅黑"/>
        <family val="2"/>
        <charset val="134"/>
      </rPr>
      <t>）
3、开发处理后的bug，添加问题原因信息（</t>
    </r>
    <r>
      <rPr>
        <sz val="9"/>
        <color rgb="FFFF0000"/>
        <rFont val="微软雅黑"/>
        <family val="2"/>
        <charset val="134"/>
      </rPr>
      <t>5个以上扣除绩效2%</t>
    </r>
    <r>
      <rPr>
        <sz val="9"/>
        <color rgb="FF000000"/>
        <rFont val="微软雅黑"/>
        <family val="2"/>
        <charset val="134"/>
      </rPr>
      <t>）
4、开发代码规范执行（</t>
    </r>
    <r>
      <rPr>
        <sz val="9"/>
        <color rgb="FFFF0000"/>
        <rFont val="微软雅黑"/>
        <family val="2"/>
        <charset val="134"/>
      </rPr>
      <t>当月发现3次不按规范执行扣除绩效2%</t>
    </r>
    <r>
      <rPr>
        <sz val="9"/>
        <color rgb="FF000000"/>
        <rFont val="微软雅黑"/>
        <family val="2"/>
        <charset val="134"/>
      </rPr>
      <t>）</t>
    </r>
    <phoneticPr fontId="25" type="noConversion"/>
  </si>
  <si>
    <r>
      <t>1、当月主要承担开发的任务明细
2、任务按时完成提测和发版（</t>
    </r>
    <r>
      <rPr>
        <sz val="9"/>
        <color rgb="FFFF0000"/>
        <rFont val="微软雅黑"/>
        <family val="2"/>
        <charset val="134"/>
      </rPr>
      <t>因个人问题导致延期，扣除绩效5%</t>
    </r>
    <r>
      <rPr>
        <sz val="9"/>
        <color rgb="FF000000"/>
        <rFont val="微软雅黑"/>
        <family val="2"/>
        <charset val="134"/>
      </rPr>
      <t>）
3、内部应用交互配合（</t>
    </r>
    <r>
      <rPr>
        <sz val="9"/>
        <color rgb="FFFF0000"/>
        <rFont val="微软雅黑"/>
        <family val="2"/>
        <charset val="134"/>
      </rPr>
      <t>如有不配合超过2次扣绩效5%</t>
    </r>
    <r>
      <rPr>
        <sz val="9"/>
        <color rgb="FF000000"/>
        <rFont val="微软雅黑"/>
        <family val="2"/>
        <charset val="134"/>
      </rPr>
      <t>)
4、积极响应生产问题，及时定位并配合补丁上线</t>
    </r>
    <r>
      <rPr>
        <sz val="9"/>
        <color rgb="FFFF0000"/>
        <rFont val="微软雅黑"/>
        <family val="2"/>
        <charset val="134"/>
      </rPr>
      <t>(如有不配合第2次开始每次扣绩效5%）</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</si>
  <si>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2025年11月        </t>
    </r>
    <r>
      <rPr>
        <b/>
        <sz val="10"/>
        <color rgb="FF000000"/>
        <rFont val="微软雅黑"/>
        <family val="2"/>
        <charset val="134"/>
      </rPr>
      <t xml:space="preserve">                       考核时间：</t>
    </r>
    <r>
      <rPr>
        <b/>
        <u/>
        <sz val="10"/>
        <color rgb="FF000000"/>
        <rFont val="微软雅黑"/>
        <family val="2"/>
        <charset val="134"/>
      </rPr>
      <t xml:space="preserve">  2025/ 11/27       </t>
    </r>
    <r>
      <rPr>
        <b/>
        <sz val="10"/>
        <color rgb="FF000000"/>
        <rFont val="微软雅黑"/>
        <family val="2"/>
        <charset val="134"/>
      </rPr>
      <t xml:space="preserve">   </t>
    </r>
    <phoneticPr fontId="25" type="noConversion"/>
  </si>
  <si>
    <t>1、概要设计文档输出完整性＞90% 
2、功能开发方案评审合格
2.1 业务人员配置权限细化开发方案评审通过归档
2.2 物料清单处理方案评审通过归档
2.3 单位换算批量接口开发方案评审通过归档
3、按时提交提测版本和脚本归档无错误
4、按时提交API接口文档归档
5、按时提交数据库设计文档归档
见开发方案</t>
    <phoneticPr fontId="25" type="noConversion"/>
  </si>
  <si>
    <t>1、当月功能bug数量在合格范围内
2、reopen数量在合格范围内
3、无未添加备注bug</t>
    <phoneticPr fontId="25" type="noConversion"/>
  </si>
  <si>
    <t>1、当月加班8次
2、同事间沟通及时，积极配合</t>
    <phoneticPr fontId="25" type="noConversion"/>
  </si>
  <si>
    <t>1、主数据生产问题处理
2、晓诚电器现场配置问题支持</t>
    <phoneticPr fontId="25" type="noConversion"/>
  </si>
  <si>
    <t>主数据
BOM导出优化
替代料优化需求
站内信处理
导入异常处理（lossRate字段空指针）
精度字段sql异常处理
G3存货迁移对应主数据脚本
入库成本核算序列号
替代系数接口支持
物料清单通用处理逻辑
工序维度
页面没有初始化物料清单，根据工序初始化
工艺维度
产品管理修改工序
产品工艺路线修改工序
产品维度
修改BOM
BOM反查
批量产品维度
导入
工艺路线批量同步
多工艺 产品未知 转换为批量产品+工艺维度
批量关联
防重优化
批处理事务逻辑优化
物料抢单逻辑删除和删除数据定时处理
单位查询增加哎删除标识
BOM增加字段图号和描述
计价方式只保留加权平均
替换工序下拉接口
业务人员配置需求开发
业务人员配置历史数据处理
多余日志清理
存货管理
存货管理G3迁移到G5
最大结账日期处理
成本核算日志导出优化
库存金额和入库金额取值优化
批次号校验缺陷修复
取消结账校验
关联主数据脚本优化
结账数据不存在优化
报表下拉所有仓库和期间
入库成本维护保存接口优化
未结账不能取消结账
库存枚举优化
成本维护查询优化
页签顺序优化
年结校验提示信息优化
取值返回优化
成本计算列表导出优化</t>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</si>
  <si>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2025年12月        </t>
    </r>
    <r>
      <rPr>
        <b/>
        <sz val="10"/>
        <color rgb="FF000000"/>
        <rFont val="微软雅黑"/>
        <family val="2"/>
        <charset val="134"/>
      </rPr>
      <t xml:space="preserve">                       考核时间：</t>
    </r>
    <r>
      <rPr>
        <b/>
        <u/>
        <sz val="10"/>
        <color rgb="FF000000"/>
        <rFont val="微软雅黑"/>
        <family val="2"/>
        <charset val="134"/>
      </rPr>
      <t xml:space="preserve">  2025/ 12/29       </t>
    </r>
    <r>
      <rPr>
        <b/>
        <sz val="10"/>
        <color rgb="FF000000"/>
        <rFont val="微软雅黑"/>
        <family val="2"/>
        <charset val="134"/>
      </rPr>
      <t xml:space="preserve">   </t>
    </r>
    <phoneticPr fontId="25" type="noConversion"/>
  </si>
  <si>
    <t>1、主数据生产问题处理</t>
    <phoneticPr fontId="25" type="noConversion"/>
  </si>
  <si>
    <t>上级审核完成情况</t>
    <phoneticPr fontId="28" type="noConversion"/>
  </si>
  <si>
    <t>1、概要设计文档输出完整性＞90% 
2、功能开发方案评审合格
2.1 仓库对外接口开发方案评审通过归档
3、按时提交提测版本和脚本归档无错误
4、按时提交API接口文档归档
5、按时提交数据库设计文档归档
见开发方案</t>
    <phoneticPr fontId="25" type="noConversion"/>
  </si>
  <si>
    <t xml:space="preserve">财务
应收明细新增字段是否开票（查询，列表，导出）
异步同步销售是否开票状态
主数据
标准工时精度优化
批量删除更新工艺序号优化
批量关联重排序
提示优化
动态字段批量获取编码规则
工艺导入优化
业务人员生产专用接口开发联调
标准工时校验
物料编码必填优化
车间工厂工序树接口优化
性能日志优化
日志清理
业务人员列表过滤禁用
获取仓库分页数据优化
对外接口增加时间范围查询
客户价目表失效日期默认2099
公司关联工厂不允许删除
必填字段调整
异步导出工艺路线
工序增加小时产能
根据物料批量查询单位换算优化
树接口增加工序
新增人员校验
工序仓库防止空指针校验
默认值补充
</t>
    <phoneticPr fontId="28" type="noConversion"/>
  </si>
  <si>
    <t>1、优化功能点开发 历史问题修复 未产生概要设计</t>
    <phoneticPr fontId="25" type="noConversion"/>
  </si>
  <si>
    <t xml:space="preserve">主数据
主数据接口增加材质字段
权限接口增加工厂权限
查询范围格式化日期
管控类型格式化
清理代理脚本
工艺路线导出优化
结算货币关联删除优化
新增良品、报废、返工仓库 新增修改接口导出列表等
范围换算重复校验
数量项目类型优化
名称转换拼音优化
推送微信接口增加自定义id
经销存
异步导出发货明细
异步导出订单跟踪
接口返回值优化
列表添加材质和描述
请购单明细分页查询功能
状态字典优化
打印接口增加字段（到货单 批次码）
导出字段优化
打印二维码内容优化
采购数量过滤合计
自动发料逻辑优化
打印模板模型更新
同步请购单状态优化
同步下达数量优化
</t>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</si>
  <si>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2026年01月        </t>
    </r>
    <r>
      <rPr>
        <b/>
        <sz val="10"/>
        <color rgb="FF000000"/>
        <rFont val="微软雅黑"/>
        <family val="2"/>
        <charset val="134"/>
      </rPr>
      <t xml:space="preserve">                       考核时间：</t>
    </r>
    <r>
      <rPr>
        <b/>
        <u/>
        <sz val="10"/>
        <color rgb="FF000000"/>
        <rFont val="微软雅黑"/>
        <family val="2"/>
        <charset val="134"/>
      </rPr>
      <t xml:space="preserve">  2026年1月29日</t>
    </r>
    <r>
      <rPr>
        <b/>
        <sz val="10"/>
        <color rgb="FF000000"/>
        <rFont val="微软雅黑"/>
        <family val="2"/>
        <charset val="134"/>
      </rPr>
      <t xml:space="preserve">  </t>
    </r>
    <phoneticPr fontId="25"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</si>
  <si>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2026年02月        </t>
    </r>
    <r>
      <rPr>
        <b/>
        <sz val="10"/>
        <color rgb="FF000000"/>
        <rFont val="微软雅黑"/>
        <family val="2"/>
        <charset val="134"/>
      </rPr>
      <t xml:space="preserve">                       考核时间：</t>
    </r>
    <r>
      <rPr>
        <b/>
        <u/>
        <sz val="10"/>
        <color rgb="FF000000"/>
        <rFont val="微软雅黑"/>
        <family val="2"/>
        <charset val="134"/>
      </rPr>
      <t xml:space="preserve">  2026年2月27日</t>
    </r>
    <r>
      <rPr>
        <b/>
        <sz val="10"/>
        <color rgb="FF000000"/>
        <rFont val="微软雅黑"/>
        <family val="2"/>
        <charset val="134"/>
      </rPr>
      <t xml:space="preserve">  </t>
    </r>
    <phoneticPr fontId="25" type="noConversion"/>
  </si>
  <si>
    <r>
      <t xml:space="preserve">                               </t>
    </r>
    <r>
      <rPr>
        <b/>
        <sz val="12"/>
        <color rgb="FF000000"/>
        <rFont val="微软雅黑"/>
        <family val="2"/>
        <charset val="134"/>
      </rPr>
      <t>（部门）绩效表</t>
    </r>
    <phoneticPr fontId="28" type="noConversion"/>
  </si>
  <si>
    <t>1、当月加班5次
2、同事间沟通及时，积极配合</t>
    <phoneticPr fontId="25" type="noConversion"/>
  </si>
  <si>
    <t>1、销售管理历史问题处理</t>
    <phoneticPr fontId="25" type="noConversion"/>
  </si>
  <si>
    <t xml:space="preserve">主数据需求
工艺导入名称非必填
新增良品报废返工仓库字段
主数据状态发布扩展
导入业务人员配置优化
清理通用注释
通用导入限制
业务人员树优化
添加维度查询
erp需求
出货检验合格校验
增加批次属性字段
保存批次属性
是否根据项目过滤优化
同步客户产品
客户名称填充
发货单优化
联系方式关联优化
历史导入字段缺失优化
报表导入优化
</t>
    <phoneticPr fontId="28" type="noConversion"/>
  </si>
  <si>
    <r>
      <t>被考核人：</t>
    </r>
    <r>
      <rPr>
        <b/>
        <u/>
        <sz val="10"/>
        <color rgb="FF000000"/>
        <rFont val="微软雅黑"/>
        <family val="2"/>
        <charset val="134"/>
      </rPr>
      <t xml:space="preserve">           杨轩           </t>
    </r>
    <r>
      <rPr>
        <b/>
        <sz val="10"/>
        <color rgb="FF000000"/>
        <rFont val="微软雅黑"/>
        <family val="2"/>
        <charset val="134"/>
      </rPr>
      <t xml:space="preserve">            岗位：</t>
    </r>
    <r>
      <rPr>
        <b/>
        <u/>
        <sz val="10"/>
        <color rgb="FF000000"/>
        <rFont val="微软雅黑"/>
        <family val="2"/>
        <charset val="134"/>
      </rPr>
      <t xml:space="preserve">            Java开发         </t>
    </r>
    <r>
      <rPr>
        <b/>
        <sz val="10"/>
        <color rgb="FF000000"/>
        <rFont val="微软雅黑"/>
        <family val="2"/>
        <charset val="134"/>
      </rPr>
      <t xml:space="preserve">          直属上级： </t>
    </r>
    <r>
      <rPr>
        <b/>
        <u/>
        <sz val="10"/>
        <color rgb="FF000000"/>
        <rFont val="微软雅黑"/>
        <family val="2"/>
        <charset val="134"/>
      </rPr>
      <t xml:space="preserve">       刘强                          </t>
    </r>
    <r>
      <rPr>
        <b/>
        <sz val="10"/>
        <color rgb="FF000000"/>
        <rFont val="微软雅黑"/>
        <family val="2"/>
        <charset val="134"/>
      </rPr>
      <t xml:space="preserve">                  考核周期：</t>
    </r>
    <r>
      <rPr>
        <b/>
        <u/>
        <sz val="10"/>
        <color rgb="FF000000"/>
        <rFont val="微软雅黑"/>
        <family val="2"/>
        <charset val="134"/>
      </rPr>
      <t xml:space="preserve">       2026年03月        </t>
    </r>
    <r>
      <rPr>
        <b/>
        <sz val="10"/>
        <color rgb="FF000000"/>
        <rFont val="微软雅黑"/>
        <family val="2"/>
        <charset val="134"/>
      </rPr>
      <t xml:space="preserve">                       考核时间：</t>
    </r>
    <r>
      <rPr>
        <b/>
        <u/>
        <sz val="10"/>
        <color rgb="FF000000"/>
        <rFont val="微软雅黑"/>
        <family val="2"/>
        <charset val="134"/>
      </rPr>
      <t xml:space="preserve">  2026年3月25日</t>
    </r>
    <phoneticPr fontId="25" type="noConversion"/>
  </si>
  <si>
    <t xml:space="preserve">主数据
1. 物料信息导出优化
2. 采购订单序列号
3. minio合规改造
4. 物料图片历史数据处理
5. 图片相关接口整体处理
6. 多环境图片历史地址正则处理
7. 特殊场景图片处理 手动触发处理
8. 工艺导入关联工厂车间
9. 班次校验优化
10. 产品工艺批量同步优化
11. 工艺工序排序优化
12. 车间批量查询优化
13. 组织人员前端交互优化
14. 物料清单分组排序
15. 主数据开关配置功能
16. 初始化开关配置
17. 单位换算导入模版优化
18. 扩展字段接口优化
19. 物料分类交互提示优化
进销存
1. 进销存打印次数记录功能
2. 到货退货打印模型更新打印次数
3. 报表展示优化（产品分类）
4. minio图片合规处理
5. 采购入库 委外发料 销售出库 委外领料 打印优化
6. 客户料号取值逻辑处理
7. 结算货币打印
8. 发货单打印模型更新
9. 统一附件处理功能
10. 通用文件接口
11. 销售属性组查询视图开发
12. 销售图片功能 接口和打印
13. 属性组查询联调 优化 变更
14. 附件发布事件开发 替换
15. 料号 客户产品 展示优化
</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</si>
</sst>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0_);[Red]\(0.0\)"/>
    <numFmt numFmtId="177" formatCode="0.00_);[Red]\(0.00\)"/>
  </numFmts>
  <fonts count="29" x14ac:knownFonts="1">
    <font>
      <sz val="12"/>
      <color theme="1"/>
      <name val="等线"/>
      <charset val="134"/>
      <scheme val="minor"/>
    </font>
    <font>
      <sz val="18"/>
      <color theme="1"/>
      <name val="等线"/>
      <family val="3"/>
      <charset val="134"/>
      <scheme val="minor"/>
    </font>
    <font>
      <sz val="18"/>
      <color theme="1"/>
      <name val="等线"/>
      <family val="3"/>
      <charset val="134"/>
    </font>
    <font>
      <sz val="12"/>
      <color rgb="FF000000"/>
      <name val="微软雅黑"/>
      <family val="2"/>
      <charset val="134"/>
    </font>
    <font>
      <sz val="10"/>
      <color rgb="FF000000"/>
      <name val="微软雅黑"/>
      <family val="2"/>
      <charset val="134"/>
    </font>
    <font>
      <b/>
      <u/>
      <sz val="12"/>
      <color rgb="FF000000"/>
      <name val="微软雅黑"/>
      <family val="2"/>
      <charset val="134"/>
    </font>
    <font>
      <b/>
      <sz val="10"/>
      <color rgb="FF000000"/>
      <name val="微软雅黑"/>
      <family val="2"/>
      <charset val="134"/>
    </font>
    <font>
      <sz val="10"/>
      <color rgb="FF000000"/>
      <name val="宋体"/>
      <family val="3"/>
      <charset val="134"/>
    </font>
    <font>
      <sz val="9"/>
      <color rgb="FF000000"/>
      <name val="微软雅黑"/>
      <family val="2"/>
      <charset val="134"/>
    </font>
    <font>
      <b/>
      <sz val="9"/>
      <color rgb="FF000000"/>
      <name val="微软雅黑"/>
      <family val="2"/>
      <charset val="134"/>
    </font>
    <font>
      <b/>
      <sz val="10"/>
      <name val="微软雅黑"/>
      <family val="2"/>
      <charset val="134"/>
    </font>
    <font>
      <sz val="10"/>
      <name val="等线"/>
      <family val="3"/>
      <charset val="134"/>
      <scheme val="minor"/>
    </font>
    <font>
      <sz val="11"/>
      <color rgb="FF000000"/>
      <name val="微软雅黑"/>
      <family val="2"/>
      <charset val="134"/>
    </font>
    <font>
      <b/>
      <i/>
      <sz val="10"/>
      <color rgb="FF000000"/>
      <name val="微软雅黑"/>
      <family val="2"/>
      <charset val="134"/>
    </font>
    <font>
      <sz val="10"/>
      <name val="微软雅黑"/>
      <family val="2"/>
      <charset val="134"/>
    </font>
    <font>
      <b/>
      <sz val="10"/>
      <color rgb="FFFF0000"/>
      <name val="微软雅黑"/>
      <family val="2"/>
      <charset val="134"/>
    </font>
    <font>
      <sz val="9"/>
      <color rgb="FFFF0000"/>
      <name val="微软雅黑"/>
      <family val="2"/>
      <charset val="134"/>
    </font>
    <font>
      <b/>
      <sz val="12"/>
      <color rgb="FF000000"/>
      <name val="微软雅黑"/>
      <family val="2"/>
      <charset val="134"/>
    </font>
    <font>
      <b/>
      <u/>
      <sz val="10"/>
      <color rgb="FF000000"/>
      <name val="微软雅黑"/>
      <family val="2"/>
      <charset val="134"/>
    </font>
    <font>
      <sz val="10"/>
      <color rgb="FFFF0000"/>
      <name val="微软雅黑"/>
      <family val="2"/>
      <charset val="134"/>
    </font>
    <font>
      <b/>
      <sz val="9"/>
      <color rgb="FFFF0000"/>
      <name val="微软雅黑"/>
      <family val="2"/>
      <charset val="134"/>
    </font>
    <font>
      <sz val="9"/>
      <color rgb="FF000000"/>
      <name val="宋体"/>
      <family val="3"/>
      <charset val="134"/>
    </font>
    <font>
      <sz val="10"/>
      <name val="宋体"/>
      <family val="3"/>
      <charset val="134"/>
    </font>
    <font>
      <sz val="12"/>
      <color rgb="FF000000"/>
      <name val="等线"/>
      <family val="3"/>
      <charset val="134"/>
    </font>
    <font>
      <b/>
      <sz val="11"/>
      <color rgb="FF000000"/>
      <name val="MS PGothic"/>
      <family val="2"/>
    </font>
    <font>
      <sz val="9"/>
      <name val="等线"/>
      <family val="3"/>
      <charset val="134"/>
      <scheme val="minor"/>
    </font>
    <font>
      <sz val="10"/>
      <color rgb="FF000000"/>
      <name val="微软雅黑"/>
      <family val="2"/>
      <charset val="134"/>
    </font>
    <font>
      <sz val="11"/>
      <color rgb="FF000000"/>
      <name val="微软雅黑"/>
      <family val="2"/>
      <charset val="134"/>
    </font>
    <font>
      <sz val="9"/>
      <name val="等线"/>
      <charset val="134"/>
      <scheme val="minor"/>
    </font>
  </fonts>
  <fills count="4">
    <fill>
      <patternFill patternType="none"/>
    </fill>
    <fill>
      <patternFill patternType="gray125"/>
    </fill>
    <fill>
      <patternFill patternType="solid">
        <fgColor rgb="FFFFFF00"/>
        <bgColor indexed="64"/>
      </patternFill>
    </fill>
    <fill>
      <patternFill patternType="solid">
        <fgColor rgb="FFD8D8D8"/>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rgb="FF000000"/>
      </right>
      <top style="thin">
        <color rgb="FF000000"/>
      </top>
      <bottom style="thin">
        <color rgb="FF000000"/>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alignment vertical="center"/>
    </xf>
  </cellStyleXfs>
  <cellXfs count="146">
    <xf numFmtId="0" fontId="0" fillId="0" borderId="0" xfId="0">
      <alignment vertical="center"/>
    </xf>
    <xf numFmtId="0" fontId="2" fillId="0" borderId="1" xfId="0" applyFont="1" applyBorder="1" applyAlignment="1">
      <alignment vertical="top"/>
    </xf>
    <xf numFmtId="0" fontId="3" fillId="0" borderId="0" xfId="0" applyFont="1">
      <alignment vertical="center"/>
    </xf>
    <xf numFmtId="0" fontId="4" fillId="0" borderId="0" xfId="0" applyFont="1" applyAlignment="1" applyProtection="1">
      <alignment wrapText="1"/>
      <protection locked="0"/>
    </xf>
    <xf numFmtId="0" fontId="3" fillId="0" borderId="0" xfId="0" applyFont="1" applyAlignment="1">
      <alignment horizontal="center" vertical="center"/>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vertical="center" wrapText="1"/>
      <protection locked="0"/>
    </xf>
    <xf numFmtId="0" fontId="8" fillId="0" borderId="13"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9" fillId="0" borderId="0" xfId="0" applyFont="1" applyAlignment="1">
      <alignment horizontal="center" vertical="center"/>
    </xf>
    <xf numFmtId="0" fontId="6" fillId="0" borderId="0" xfId="0" applyFont="1">
      <alignment vertical="center"/>
    </xf>
    <xf numFmtId="0" fontId="4" fillId="0" borderId="1" xfId="0" applyFont="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8" fillId="0" borderId="6" xfId="0" applyFont="1" applyBorder="1" applyAlignment="1" applyProtection="1">
      <alignment vertical="center" wrapText="1"/>
    </xf>
    <xf numFmtId="0" fontId="8" fillId="0" borderId="6"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9" fillId="0" borderId="0" xfId="0" applyFont="1">
      <alignment vertical="center"/>
    </xf>
    <xf numFmtId="0" fontId="4" fillId="0" borderId="20" xfId="0" applyFont="1" applyBorder="1" applyAlignment="1" applyProtection="1">
      <alignment horizontal="left" vertical="center" wrapText="1"/>
      <protection locked="0"/>
    </xf>
    <xf numFmtId="176" fontId="6" fillId="3" borderId="20"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xf>
    <xf numFmtId="177" fontId="6" fillId="0" borderId="20" xfId="0" applyNumberFormat="1" applyFont="1" applyBorder="1" applyAlignment="1" applyProtection="1">
      <alignment horizontal="center" vertical="center" wrapText="1"/>
      <protection locked="0"/>
    </xf>
    <xf numFmtId="177" fontId="6" fillId="0" borderId="20" xfId="0" applyNumberFormat="1" applyFont="1" applyBorder="1" applyAlignment="1" applyProtection="1">
      <alignment horizontal="center" vertical="center" wrapText="1"/>
    </xf>
    <xf numFmtId="0" fontId="15" fillId="3" borderId="20" xfId="0" applyFont="1" applyFill="1" applyBorder="1" applyAlignment="1" applyProtection="1">
      <alignment horizontal="center" vertical="center" wrapText="1"/>
      <protection locked="0"/>
    </xf>
    <xf numFmtId="176" fontId="8" fillId="0" borderId="22" xfId="0" applyNumberFormat="1" applyFont="1" applyBorder="1" applyAlignment="1" applyProtection="1">
      <alignment horizontal="center" vertical="center" wrapText="1"/>
      <protection locked="0"/>
    </xf>
    <xf numFmtId="176" fontId="8" fillId="0" borderId="23" xfId="0" applyNumberFormat="1" applyFont="1" applyBorder="1" applyAlignment="1" applyProtection="1">
      <alignment horizontal="center" vertical="center"/>
      <protection locked="0"/>
    </xf>
    <xf numFmtId="176" fontId="8" fillId="0" borderId="24" xfId="0" applyNumberFormat="1" applyFont="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30" xfId="0" applyFont="1" applyBorder="1" applyAlignment="1" applyProtection="1">
      <alignment vertical="center" wrapText="1"/>
      <protection locked="0"/>
    </xf>
    <xf numFmtId="0" fontId="8" fillId="0" borderId="28"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6" fillId="0" borderId="0" xfId="0" applyFont="1" applyAlignment="1">
      <alignment horizontal="left" vertical="center" wrapText="1"/>
    </xf>
    <xf numFmtId="0" fontId="6" fillId="0" borderId="3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176" fontId="6" fillId="3" borderId="6" xfId="0" applyNumberFormat="1" applyFont="1" applyFill="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protection locked="0"/>
    </xf>
    <xf numFmtId="177" fontId="6" fillId="0" borderId="6" xfId="0" applyNumberFormat="1" applyFont="1" applyBorder="1" applyAlignment="1" applyProtection="1">
      <alignment horizontal="center" vertical="center" wrapText="1"/>
    </xf>
    <xf numFmtId="0" fontId="15" fillId="3" borderId="6" xfId="0" applyFont="1" applyFill="1" applyBorder="1" applyAlignment="1" applyProtection="1">
      <alignment vertical="center" wrapText="1"/>
      <protection locked="0"/>
    </xf>
    <xf numFmtId="176" fontId="8" fillId="0" borderId="39" xfId="0" applyNumberFormat="1" applyFont="1" applyBorder="1" applyAlignment="1" applyProtection="1">
      <alignment horizontal="center" vertical="center" wrapText="1"/>
      <protection locked="0"/>
    </xf>
    <xf numFmtId="176" fontId="8" fillId="0" borderId="38" xfId="0" applyNumberFormat="1" applyFont="1" applyBorder="1" applyAlignment="1" applyProtection="1">
      <alignment horizontal="center" vertical="center"/>
      <protection locked="0"/>
    </xf>
    <xf numFmtId="176" fontId="8" fillId="0" borderId="40" xfId="0" applyNumberFormat="1" applyFont="1" applyBorder="1" applyAlignment="1" applyProtection="1">
      <alignment horizontal="center" vertical="center"/>
      <protection locked="0"/>
    </xf>
    <xf numFmtId="0" fontId="27" fillId="0" borderId="18" xfId="0" applyFont="1" applyBorder="1" applyAlignment="1" applyProtection="1">
      <alignment vertical="center" wrapText="1"/>
    </xf>
    <xf numFmtId="0" fontId="12" fillId="0" borderId="18" xfId="0" applyFont="1" applyBorder="1" applyAlignment="1" applyProtection="1">
      <alignment vertical="center" wrapText="1"/>
    </xf>
    <xf numFmtId="0" fontId="8" fillId="0" borderId="6" xfId="0" applyFont="1" applyBorder="1" applyAlignment="1" applyProtection="1">
      <alignment horizontal="left" vertical="center" wrapText="1"/>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9" fontId="4" fillId="0" borderId="6" xfId="0" applyNumberFormat="1" applyFont="1" applyBorder="1" applyAlignment="1" applyProtection="1">
      <alignment horizontal="left" vertical="top" wrapText="1"/>
      <protection locked="0"/>
    </xf>
    <xf numFmtId="9" fontId="6" fillId="3" borderId="6" xfId="0" applyNumberFormat="1" applyFont="1" applyFill="1" applyBorder="1" applyAlignment="1" applyProtection="1">
      <alignment horizontal="righ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4" fillId="0" borderId="36" xfId="0" applyFont="1" applyBorder="1" applyAlignment="1" applyProtection="1">
      <alignment horizontal="left" vertical="center" wrapText="1"/>
      <protection locked="0"/>
    </xf>
    <xf numFmtId="0" fontId="6" fillId="0" borderId="4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wrapText="1"/>
      <protection locked="0"/>
    </xf>
    <xf numFmtId="0" fontId="26" fillId="0" borderId="6" xfId="0" applyFont="1" applyBorder="1" applyAlignment="1" applyProtection="1">
      <alignment horizontal="center" vertical="center"/>
    </xf>
    <xf numFmtId="0" fontId="7" fillId="0" borderId="6" xfId="0" applyFont="1" applyBorder="1" applyProtection="1">
      <alignment vertical="center"/>
    </xf>
    <xf numFmtId="9" fontId="4" fillId="0" borderId="4"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left" vertical="top" wrapText="1"/>
      <protection locked="0"/>
    </xf>
    <xf numFmtId="9" fontId="4" fillId="0" borderId="1" xfId="0" applyNumberFormat="1" applyFont="1" applyBorder="1" applyAlignment="1" applyProtection="1">
      <alignment horizontal="center" vertical="center" wrapText="1"/>
      <protection locked="0"/>
    </xf>
    <xf numFmtId="9" fontId="6" fillId="3" borderId="4"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right" vertical="center" wrapText="1"/>
      <protection locked="0"/>
    </xf>
    <xf numFmtId="9" fontId="6" fillId="3"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20"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0" fontId="6" fillId="0" borderId="21" xfId="0" applyFont="1" applyBorder="1" applyAlignment="1" applyProtection="1">
      <alignment horizontal="left" vertical="center" wrapText="1"/>
      <protection locked="0"/>
    </xf>
    <xf numFmtId="0" fontId="26"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1" fillId="0" borderId="3" xfId="0" applyFont="1" applyBorder="1">
      <alignment vertical="center"/>
    </xf>
    <xf numFmtId="0" fontId="10" fillId="0" borderId="3" xfId="0" applyFont="1" applyBorder="1" applyAlignment="1" applyProtection="1">
      <alignment horizontal="center" vertical="center"/>
    </xf>
    <xf numFmtId="0" fontId="11" fillId="0" borderId="3" xfId="0" applyFont="1" applyBorder="1" applyAlignment="1">
      <alignment horizontal="center" vertical="center"/>
    </xf>
    <xf numFmtId="0" fontId="11" fillId="0" borderId="19" xfId="0" applyFont="1" applyBorder="1">
      <alignment vertical="center"/>
    </xf>
    <xf numFmtId="0" fontId="10" fillId="0" borderId="16" xfId="0" applyFont="1" applyBorder="1" applyAlignment="1" applyProtection="1">
      <alignment horizontal="center" vertical="center"/>
    </xf>
    <xf numFmtId="0" fontId="11" fillId="0" borderId="17" xfId="0" applyFont="1" applyBorder="1">
      <alignment vertical="center"/>
    </xf>
    <xf numFmtId="0" fontId="14" fillId="0" borderId="17" xfId="0" applyFont="1" applyBorder="1" applyAlignment="1" applyProtection="1">
      <alignment horizontal="left" vertical="center"/>
    </xf>
    <xf numFmtId="0" fontId="11" fillId="0" borderId="17" xfId="0" applyFont="1" applyBorder="1" applyAlignment="1">
      <alignment horizontal="center" vertical="center"/>
    </xf>
    <xf numFmtId="0" fontId="10" fillId="0" borderId="17" xfId="0" applyFont="1" applyBorder="1" applyAlignment="1" applyProtection="1">
      <alignment horizontal="center" vertical="center"/>
    </xf>
    <xf numFmtId="0" fontId="11" fillId="0" borderId="25" xfId="0" applyFont="1" applyBorder="1">
      <alignment vertical="center"/>
    </xf>
    <xf numFmtId="0" fontId="1" fillId="2" borderId="1" xfId="0" applyFont="1" applyFill="1" applyBorder="1" applyAlignment="1">
      <alignment horizontal="center" vertical="center"/>
    </xf>
  </cellXfs>
  <cellStyles count="1">
    <cellStyle name="常规" xfId="0" builtinId="0"/>
  </cellStyles>
  <dxfs count="0"/>
  <tableStyles count="1" defaultTableStyle="TableStyleMedium2" defaultPivotStyle="PivotStyleLight16">
    <tableStyle name="Invisible" pivot="0" table="0" count="0" xr9:uid="{46DD8B58-409E-4222-B128-1F22F975DB42}"/>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N23"/>
  <sheetViews>
    <sheetView workbookViewId="0"/>
  </sheetViews>
  <sheetFormatPr defaultColWidth="10.125" defaultRowHeight="17.45" customHeight="1" x14ac:dyDescent="0.25"/>
  <cols>
    <col min="1" max="1" width="2.375" style="2" customWidth="1"/>
    <col min="2" max="2" width="6.875" style="4" customWidth="1"/>
    <col min="3" max="3" width="11.5" style="2" customWidth="1"/>
    <col min="4" max="4" width="14.125" style="2" customWidth="1"/>
    <col min="5" max="5" width="86.375" style="2" customWidth="1"/>
    <col min="6" max="6" width="14.625" style="2" customWidth="1"/>
    <col min="7" max="7" width="16.875" style="2" customWidth="1"/>
    <col min="8" max="8" width="11.875" style="4" customWidth="1"/>
    <col min="9" max="9" width="11.5" style="2" customWidth="1"/>
    <col min="10" max="10" width="17.125" style="2" customWidth="1"/>
    <col min="11" max="40" width="10.125" style="2"/>
  </cols>
  <sheetData>
    <row r="1" spans="2:10" s="2" customFormat="1" ht="17.45" customHeight="1" x14ac:dyDescent="0.25">
      <c r="B1" s="82" t="s">
        <v>0</v>
      </c>
      <c r="C1" s="82"/>
      <c r="D1" s="82"/>
      <c r="E1" s="82"/>
      <c r="F1" s="82"/>
      <c r="G1" s="82"/>
      <c r="H1" s="82"/>
      <c r="I1" s="82"/>
      <c r="J1" s="82"/>
    </row>
    <row r="2" spans="2:10" s="2" customFormat="1" ht="30.95" customHeight="1" x14ac:dyDescent="0.25">
      <c r="B2" s="83" t="s">
        <v>1</v>
      </c>
      <c r="C2" s="84"/>
      <c r="D2" s="84"/>
      <c r="E2" s="84"/>
      <c r="F2" s="84"/>
      <c r="G2" s="84"/>
      <c r="H2" s="84"/>
      <c r="I2" s="84"/>
      <c r="J2" s="84"/>
    </row>
    <row r="3" spans="2:10" s="2" customFormat="1" ht="12.95" customHeight="1" x14ac:dyDescent="0.25">
      <c r="B3" s="83" t="s">
        <v>2</v>
      </c>
      <c r="C3" s="84"/>
      <c r="D3" s="84"/>
      <c r="E3" s="84"/>
      <c r="F3" s="84"/>
      <c r="G3" s="84"/>
      <c r="H3" s="38"/>
      <c r="I3" s="38"/>
      <c r="J3" s="9"/>
    </row>
    <row r="4" spans="2:10" s="2" customFormat="1" ht="33" customHeight="1" x14ac:dyDescent="0.25">
      <c r="B4" s="37" t="s">
        <v>3</v>
      </c>
      <c r="C4" s="85" t="s">
        <v>4</v>
      </c>
      <c r="D4" s="85"/>
      <c r="E4" s="37" t="s">
        <v>5</v>
      </c>
      <c r="F4" s="37" t="s">
        <v>6</v>
      </c>
      <c r="G4" s="37" t="s">
        <v>7</v>
      </c>
      <c r="H4" s="37" t="s">
        <v>8</v>
      </c>
      <c r="I4" s="37" t="s">
        <v>9</v>
      </c>
      <c r="J4" s="55" t="s">
        <v>10</v>
      </c>
    </row>
    <row r="5" spans="2:10" s="2" customFormat="1" ht="66" customHeight="1" x14ac:dyDescent="0.25">
      <c r="B5" s="38">
        <v>1</v>
      </c>
      <c r="C5" s="86" t="s">
        <v>11</v>
      </c>
      <c r="D5" s="87"/>
      <c r="E5" s="22" t="s">
        <v>12</v>
      </c>
      <c r="F5" s="49"/>
      <c r="G5" s="9"/>
      <c r="H5" s="47"/>
      <c r="I5" s="56">
        <v>0.5</v>
      </c>
      <c r="J5" s="57">
        <f>H5*I5</f>
        <v>0</v>
      </c>
    </row>
    <row r="6" spans="2:10" s="2" customFormat="1" ht="57.95" customHeight="1" x14ac:dyDescent="0.25">
      <c r="B6" s="38">
        <v>2</v>
      </c>
      <c r="C6" s="86" t="s">
        <v>13</v>
      </c>
      <c r="D6" s="87"/>
      <c r="E6" s="22" t="s">
        <v>14</v>
      </c>
      <c r="F6" s="49"/>
      <c r="G6" s="9"/>
      <c r="H6" s="47"/>
      <c r="I6" s="56">
        <v>0.2</v>
      </c>
      <c r="J6" s="57">
        <f>H6*I6</f>
        <v>0</v>
      </c>
    </row>
    <row r="7" spans="2:10" s="2" customFormat="1" ht="51.95" customHeight="1" x14ac:dyDescent="0.25">
      <c r="B7" s="38">
        <v>3</v>
      </c>
      <c r="C7" s="86" t="s">
        <v>15</v>
      </c>
      <c r="D7" s="87"/>
      <c r="E7" s="22" t="s">
        <v>16</v>
      </c>
      <c r="F7" s="49"/>
      <c r="G7" s="9"/>
      <c r="H7" s="47"/>
      <c r="I7" s="56">
        <v>0.3</v>
      </c>
      <c r="J7" s="57">
        <f>H7*I7</f>
        <v>0</v>
      </c>
    </row>
    <row r="8" spans="2:10" s="2" customFormat="1" ht="33" customHeight="1" x14ac:dyDescent="0.25">
      <c r="B8" s="88" t="s">
        <v>17</v>
      </c>
      <c r="C8" s="88"/>
      <c r="D8" s="88"/>
      <c r="E8" s="88"/>
      <c r="F8" s="88"/>
      <c r="G8" s="88"/>
      <c r="H8" s="88"/>
      <c r="I8" s="88"/>
      <c r="J8" s="58">
        <f>SUM(J5:J7)</f>
        <v>0</v>
      </c>
    </row>
    <row r="9" spans="2:10" s="2" customFormat="1" ht="27.95" customHeight="1" x14ac:dyDescent="0.25">
      <c r="B9" s="89" t="s">
        <v>18</v>
      </c>
      <c r="C9" s="89"/>
      <c r="D9" s="89"/>
      <c r="E9" s="89"/>
      <c r="F9" s="89"/>
      <c r="G9" s="89"/>
      <c r="H9" s="89"/>
      <c r="I9" s="89"/>
      <c r="J9" s="59"/>
    </row>
    <row r="10" spans="2:10" s="2" customFormat="1" ht="17.45" customHeight="1" x14ac:dyDescent="0.25">
      <c r="B10" s="90" t="s">
        <v>19</v>
      </c>
      <c r="C10" s="91"/>
      <c r="D10" s="91"/>
      <c r="E10" s="91"/>
      <c r="F10" s="91"/>
      <c r="G10" s="91"/>
      <c r="H10" s="91"/>
      <c r="I10" s="91"/>
      <c r="J10" s="92"/>
    </row>
    <row r="11" spans="2:10" s="2" customFormat="1" ht="18.2" customHeight="1" x14ac:dyDescent="0.25">
      <c r="B11" s="93" t="s">
        <v>20</v>
      </c>
      <c r="C11" s="94"/>
      <c r="D11" s="94"/>
      <c r="E11" s="94"/>
      <c r="F11" s="94"/>
      <c r="G11" s="94"/>
      <c r="H11" s="94"/>
      <c r="I11" s="94"/>
      <c r="J11" s="95"/>
    </row>
    <row r="12" spans="2:10" s="2" customFormat="1" ht="17.45" customHeight="1" x14ac:dyDescent="0.25">
      <c r="B12" s="39" t="s">
        <v>21</v>
      </c>
      <c r="C12" s="40"/>
      <c r="D12" s="40"/>
      <c r="E12" s="40"/>
      <c r="F12" s="40"/>
      <c r="G12" s="40"/>
      <c r="H12" s="50"/>
      <c r="I12" s="50"/>
      <c r="J12" s="60"/>
    </row>
    <row r="13" spans="2:10" s="2" customFormat="1" ht="17.45" customHeight="1" x14ac:dyDescent="0.25">
      <c r="B13" s="41" t="s">
        <v>22</v>
      </c>
      <c r="C13" s="42"/>
      <c r="D13" s="42"/>
      <c r="E13" s="42"/>
      <c r="F13" s="42"/>
      <c r="G13" s="42"/>
      <c r="H13" s="51"/>
      <c r="I13" s="51"/>
      <c r="J13" s="61"/>
    </row>
    <row r="14" spans="2:10" s="2" customFormat="1" ht="17.45" customHeight="1" x14ac:dyDescent="0.25">
      <c r="B14" s="41" t="s">
        <v>23</v>
      </c>
      <c r="C14" s="42"/>
      <c r="D14" s="42"/>
      <c r="E14" s="42"/>
      <c r="F14" s="42"/>
      <c r="G14" s="42"/>
      <c r="H14" s="51"/>
      <c r="I14" s="51"/>
      <c r="J14" s="61"/>
    </row>
    <row r="15" spans="2:10" s="2" customFormat="1" ht="17.45" customHeight="1" x14ac:dyDescent="0.25">
      <c r="B15" s="41" t="s">
        <v>24</v>
      </c>
      <c r="C15" s="42"/>
      <c r="D15" s="42"/>
      <c r="E15" s="42"/>
      <c r="F15" s="42"/>
      <c r="G15" s="42"/>
      <c r="H15" s="51"/>
      <c r="I15" s="51"/>
      <c r="J15" s="61"/>
    </row>
    <row r="16" spans="2:10" s="2" customFormat="1" ht="17.45" customHeight="1" x14ac:dyDescent="0.25">
      <c r="B16" s="43" t="s">
        <v>25</v>
      </c>
      <c r="C16" s="44"/>
      <c r="D16" s="44"/>
      <c r="E16" s="44"/>
      <c r="F16" s="44"/>
      <c r="G16" s="44"/>
      <c r="H16" s="52"/>
      <c r="I16" s="52"/>
      <c r="J16" s="62"/>
    </row>
    <row r="17" spans="2:10" s="2" customFormat="1" ht="17.45" customHeight="1" x14ac:dyDescent="0.25">
      <c r="B17" s="16" t="s">
        <v>26</v>
      </c>
      <c r="C17" s="17"/>
      <c r="D17" s="17"/>
      <c r="E17" s="27"/>
      <c r="F17" s="27"/>
      <c r="G17" s="27"/>
      <c r="H17" s="16"/>
      <c r="I17" s="16"/>
      <c r="J17" s="16"/>
    </row>
    <row r="18" spans="2:10" s="2" customFormat="1" ht="18.2" customHeight="1" x14ac:dyDescent="0.25">
      <c r="B18" s="96" t="s">
        <v>27</v>
      </c>
      <c r="C18" s="97"/>
      <c r="D18" s="45"/>
      <c r="E18" s="53"/>
      <c r="F18" s="53"/>
      <c r="G18" s="53"/>
      <c r="H18" s="54"/>
      <c r="I18" s="54"/>
      <c r="J18" s="54"/>
    </row>
    <row r="19" spans="2:10" s="2" customFormat="1" ht="17.45" customHeight="1" x14ac:dyDescent="0.25">
      <c r="B19" s="98"/>
      <c r="C19" s="99"/>
      <c r="D19" s="46"/>
      <c r="E19" s="99" t="s">
        <v>28</v>
      </c>
      <c r="F19" s="99"/>
      <c r="G19" s="99" t="s">
        <v>29</v>
      </c>
      <c r="H19" s="99"/>
      <c r="I19" s="99"/>
      <c r="J19" s="100"/>
    </row>
    <row r="20" spans="2:10" s="2" customFormat="1" ht="35.1" customHeight="1" x14ac:dyDescent="0.25">
      <c r="B20" s="101" t="s">
        <v>30</v>
      </c>
      <c r="C20" s="102"/>
      <c r="D20" s="47"/>
      <c r="E20" s="84"/>
      <c r="F20" s="84"/>
      <c r="G20" s="102"/>
      <c r="H20" s="102"/>
      <c r="I20" s="102"/>
      <c r="J20" s="103"/>
    </row>
    <row r="21" spans="2:10" s="2" customFormat="1" ht="17.45" customHeight="1" x14ac:dyDescent="0.25">
      <c r="B21" s="101" t="s">
        <v>31</v>
      </c>
      <c r="C21" s="102"/>
      <c r="D21" s="47"/>
      <c r="E21" s="84"/>
      <c r="F21" s="84"/>
      <c r="G21" s="102"/>
      <c r="H21" s="102"/>
      <c r="I21" s="102"/>
      <c r="J21" s="103"/>
    </row>
    <row r="22" spans="2:10" s="2" customFormat="1" ht="17.45" customHeight="1" x14ac:dyDescent="0.25">
      <c r="B22" s="101" t="s">
        <v>32</v>
      </c>
      <c r="C22" s="102"/>
      <c r="D22" s="47"/>
      <c r="E22" s="84"/>
      <c r="F22" s="84"/>
      <c r="G22" s="102"/>
      <c r="H22" s="102"/>
      <c r="I22" s="102"/>
      <c r="J22" s="103"/>
    </row>
    <row r="23" spans="2:10" s="2" customFormat="1" ht="18.2" customHeight="1" x14ac:dyDescent="0.25">
      <c r="B23" s="104" t="s">
        <v>33</v>
      </c>
      <c r="C23" s="105"/>
      <c r="D23" s="48"/>
      <c r="E23" s="106"/>
      <c r="F23" s="106"/>
      <c r="G23" s="105"/>
      <c r="H23" s="105"/>
      <c r="I23" s="105"/>
      <c r="J23" s="107"/>
    </row>
  </sheetData>
  <mergeCells count="27">
    <mergeCell ref="B22:C22"/>
    <mergeCell ref="E22:F22"/>
    <mergeCell ref="G22:J22"/>
    <mergeCell ref="B23:C23"/>
    <mergeCell ref="E23:F23"/>
    <mergeCell ref="G23:J23"/>
    <mergeCell ref="B20:C20"/>
    <mergeCell ref="E20:F20"/>
    <mergeCell ref="G20:J20"/>
    <mergeCell ref="B21:C21"/>
    <mergeCell ref="E21:F21"/>
    <mergeCell ref="G21:J21"/>
    <mergeCell ref="B11:J11"/>
    <mergeCell ref="B18:C18"/>
    <mergeCell ref="B19:C19"/>
    <mergeCell ref="E19:F19"/>
    <mergeCell ref="G19:J19"/>
    <mergeCell ref="C6:D6"/>
    <mergeCell ref="C7:D7"/>
    <mergeCell ref="B8:I8"/>
    <mergeCell ref="B9:I9"/>
    <mergeCell ref="B10:J10"/>
    <mergeCell ref="B1:J1"/>
    <mergeCell ref="B2:J2"/>
    <mergeCell ref="B3:G3"/>
    <mergeCell ref="C4:D4"/>
    <mergeCell ref="C5:D5"/>
  </mergeCells>
  <phoneticPr fontId="25" type="noConversion"/>
  <dataValidations count="4">
    <dataValidation type="list" allowBlank="1" showInputMessage="1" showErrorMessage="1" sqref="J9" xr:uid="{00000000-0002-0000-0000-000000000000}">
      <formula1>"6,6.5,7-,7,7+,7.5,8"</formula1>
    </dataValidation>
    <dataValidation type="list" allowBlank="1" showInputMessage="1" showErrorMessage="1" sqref="I17" xr:uid="{00000000-0002-0000-0000-000001000000}">
      <formula1>"6,6.5,7,7.5,8"</formula1>
    </dataValidation>
    <dataValidation type="list" allowBlank="1" showInputMessage="1" showErrorMessage="1" sqref="J17" xr:uid="{00000000-0002-0000-0000-000002000000}">
      <formula1>"A,B,C,D,/"</formula1>
    </dataValidation>
    <dataValidation type="list" allowBlank="1" showInputMessage="1" showErrorMessage="1" sqref="J18" xr:uid="{00000000-0002-0000-0000-000003000000}">
      <formula1>"1,2,3,4,5"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N23"/>
  <sheetViews>
    <sheetView zoomScale="70" zoomScaleNormal="70" workbookViewId="0">
      <selection activeCell="F5" sqref="F5"/>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08" t="s">
        <v>34</v>
      </c>
      <c r="C1" s="109"/>
      <c r="D1" s="109"/>
      <c r="E1" s="109"/>
      <c r="F1" s="109"/>
      <c r="G1" s="109"/>
      <c r="H1" s="109"/>
      <c r="I1" s="109"/>
      <c r="J1" s="110"/>
    </row>
    <row r="2" spans="2:11" s="2" customFormat="1" ht="30.95" customHeight="1" x14ac:dyDescent="0.25">
      <c r="B2" s="111" t="s">
        <v>86</v>
      </c>
      <c r="C2" s="112"/>
      <c r="D2" s="112"/>
      <c r="E2" s="112"/>
      <c r="F2" s="113"/>
      <c r="G2" s="112"/>
      <c r="H2" s="112"/>
      <c r="I2" s="112"/>
      <c r="J2" s="114"/>
    </row>
    <row r="3" spans="2:11" s="2" customFormat="1" ht="12.95" customHeight="1" x14ac:dyDescent="0.25">
      <c r="B3" s="111" t="s">
        <v>2</v>
      </c>
      <c r="C3" s="112"/>
      <c r="D3" s="112"/>
      <c r="E3" s="112"/>
      <c r="F3" s="113"/>
      <c r="G3" s="112"/>
      <c r="H3" s="18"/>
      <c r="I3" s="18"/>
      <c r="J3" s="28"/>
    </row>
    <row r="4" spans="2:11" s="2" customFormat="1" ht="39" customHeight="1" x14ac:dyDescent="0.25">
      <c r="B4" s="5" t="s">
        <v>3</v>
      </c>
      <c r="C4" s="115" t="s">
        <v>4</v>
      </c>
      <c r="D4" s="115"/>
      <c r="E4" s="6" t="s">
        <v>35</v>
      </c>
      <c r="F4" s="6" t="s">
        <v>6</v>
      </c>
      <c r="G4" s="6" t="s">
        <v>7</v>
      </c>
      <c r="H4" s="6" t="s">
        <v>8</v>
      </c>
      <c r="I4" s="6" t="s">
        <v>9</v>
      </c>
      <c r="J4" s="29" t="s">
        <v>10</v>
      </c>
    </row>
    <row r="5" spans="2:11" s="2" customFormat="1" ht="156.6" customHeight="1" x14ac:dyDescent="0.25">
      <c r="B5" s="7">
        <v>1</v>
      </c>
      <c r="C5" s="116" t="s">
        <v>78</v>
      </c>
      <c r="D5" s="117"/>
      <c r="E5" s="65" t="s">
        <v>83</v>
      </c>
      <c r="F5" s="64" t="s">
        <v>87</v>
      </c>
      <c r="G5" s="19" t="s">
        <v>36</v>
      </c>
      <c r="H5" s="20"/>
      <c r="I5" s="30">
        <v>0.15</v>
      </c>
      <c r="J5" s="31">
        <f t="shared" ref="J5:J10" si="0">H5*I5</f>
        <v>0</v>
      </c>
      <c r="K5" s="2" t="s">
        <v>37</v>
      </c>
    </row>
    <row r="6" spans="2:11" s="2" customFormat="1" ht="409.5" x14ac:dyDescent="0.25">
      <c r="B6" s="8">
        <v>2</v>
      </c>
      <c r="C6" s="131" t="s">
        <v>79</v>
      </c>
      <c r="D6" s="132"/>
      <c r="E6" s="21" t="s">
        <v>85</v>
      </c>
      <c r="F6" s="64" t="s">
        <v>91</v>
      </c>
      <c r="G6" s="19" t="s">
        <v>36</v>
      </c>
      <c r="H6" s="20"/>
      <c r="I6" s="30">
        <v>0.2</v>
      </c>
      <c r="J6" s="31">
        <f t="shared" si="0"/>
        <v>0</v>
      </c>
    </row>
    <row r="7" spans="2:11" s="2" customFormat="1" ht="65.099999999999994" customHeight="1" x14ac:dyDescent="0.25">
      <c r="B7" s="8">
        <v>3</v>
      </c>
      <c r="C7" s="131" t="s">
        <v>80</v>
      </c>
      <c r="D7" s="133"/>
      <c r="E7" s="21" t="s">
        <v>84</v>
      </c>
      <c r="F7" s="64" t="s">
        <v>88</v>
      </c>
      <c r="G7" s="19" t="s">
        <v>36</v>
      </c>
      <c r="H7" s="20"/>
      <c r="I7" s="30">
        <v>0.15</v>
      </c>
      <c r="J7" s="31">
        <f t="shared" si="0"/>
        <v>0</v>
      </c>
    </row>
    <row r="8" spans="2:11" s="2" customFormat="1" ht="54.95" customHeight="1" x14ac:dyDescent="0.25">
      <c r="B8" s="8">
        <v>4</v>
      </c>
      <c r="C8" s="132" t="s">
        <v>38</v>
      </c>
      <c r="D8" s="133"/>
      <c r="E8" s="21" t="s">
        <v>39</v>
      </c>
      <c r="F8" s="63" t="s">
        <v>82</v>
      </c>
      <c r="G8" s="19" t="s">
        <v>36</v>
      </c>
      <c r="H8" s="20"/>
      <c r="I8" s="30">
        <v>0.1</v>
      </c>
      <c r="J8" s="31">
        <f t="shared" si="0"/>
        <v>0</v>
      </c>
    </row>
    <row r="9" spans="2:11" s="3" customFormat="1" ht="65.099999999999994" customHeight="1" x14ac:dyDescent="0.35">
      <c r="B9" s="8">
        <v>5</v>
      </c>
      <c r="C9" s="84" t="s">
        <v>40</v>
      </c>
      <c r="D9" s="84"/>
      <c r="E9" s="22" t="s">
        <v>81</v>
      </c>
      <c r="F9" s="64" t="s">
        <v>89</v>
      </c>
      <c r="G9" s="19" t="s">
        <v>36</v>
      </c>
      <c r="H9" s="23"/>
      <c r="I9" s="30">
        <v>0.2</v>
      </c>
      <c r="J9" s="31">
        <f t="shared" si="0"/>
        <v>0</v>
      </c>
    </row>
    <row r="10" spans="2:11" s="2" customFormat="1" ht="48" customHeight="1" x14ac:dyDescent="0.25">
      <c r="B10" s="8">
        <v>6</v>
      </c>
      <c r="C10" s="132" t="s">
        <v>41</v>
      </c>
      <c r="D10" s="133"/>
      <c r="E10" s="22" t="s">
        <v>42</v>
      </c>
      <c r="F10" s="64" t="s">
        <v>90</v>
      </c>
      <c r="G10" s="19" t="s">
        <v>36</v>
      </c>
      <c r="H10" s="20"/>
      <c r="I10" s="30">
        <v>0.2</v>
      </c>
      <c r="J10" s="31">
        <f t="shared" si="0"/>
        <v>0</v>
      </c>
    </row>
    <row r="11" spans="2:11" s="2" customFormat="1" ht="15.95" customHeight="1" x14ac:dyDescent="0.25">
      <c r="B11" s="118" t="s">
        <v>43</v>
      </c>
      <c r="C11" s="119"/>
      <c r="D11" s="119"/>
      <c r="E11" s="119"/>
      <c r="F11" s="120"/>
      <c r="G11" s="119"/>
      <c r="H11" s="119"/>
      <c r="I11" s="119"/>
      <c r="J11" s="32">
        <f>SUM(J5:J10)</f>
        <v>0</v>
      </c>
    </row>
    <row r="12" spans="2:11" s="2" customFormat="1" ht="27.95" customHeight="1" x14ac:dyDescent="0.25">
      <c r="B12" s="121" t="s">
        <v>18</v>
      </c>
      <c r="C12" s="122"/>
      <c r="D12" s="122"/>
      <c r="E12" s="122"/>
      <c r="F12" s="123"/>
      <c r="G12" s="122"/>
      <c r="H12" s="122"/>
      <c r="I12" s="122"/>
      <c r="J12" s="33">
        <v>7</v>
      </c>
    </row>
    <row r="13" spans="2:11" s="2" customFormat="1" ht="17.45" customHeight="1" x14ac:dyDescent="0.25">
      <c r="B13" s="111" t="s">
        <v>44</v>
      </c>
      <c r="C13" s="124"/>
      <c r="D13" s="124"/>
      <c r="E13" s="124"/>
      <c r="F13" s="125"/>
      <c r="G13" s="124"/>
      <c r="H13" s="124"/>
      <c r="I13" s="124"/>
      <c r="J13" s="126"/>
    </row>
    <row r="14" spans="2:11" s="2" customFormat="1" ht="18.2" customHeight="1" x14ac:dyDescent="0.25">
      <c r="B14" s="127" t="s">
        <v>45</v>
      </c>
      <c r="C14" s="128"/>
      <c r="D14" s="128"/>
      <c r="E14" s="128"/>
      <c r="F14" s="129"/>
      <c r="G14" s="128"/>
      <c r="H14" s="128"/>
      <c r="I14" s="128"/>
      <c r="J14" s="13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x14ac:dyDescent="0.25">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34" t="s">
        <v>48</v>
      </c>
      <c r="C22" s="135"/>
      <c r="D22" s="135"/>
      <c r="E22" s="136" t="s">
        <v>49</v>
      </c>
      <c r="F22" s="137"/>
      <c r="G22" s="136" t="s">
        <v>50</v>
      </c>
      <c r="H22" s="135"/>
      <c r="I22" s="135"/>
      <c r="J22" s="138"/>
    </row>
    <row r="23" spans="2:10" ht="57.95" customHeight="1" x14ac:dyDescent="0.25">
      <c r="B23" s="139" t="s">
        <v>51</v>
      </c>
      <c r="C23" s="140"/>
      <c r="D23" s="140"/>
      <c r="E23" s="141"/>
      <c r="F23" s="142"/>
      <c r="G23" s="143"/>
      <c r="H23" s="140"/>
      <c r="I23" s="140"/>
      <c r="J23" s="144"/>
    </row>
  </sheetData>
  <mergeCells count="20">
    <mergeCell ref="B22:D22"/>
    <mergeCell ref="E22:F22"/>
    <mergeCell ref="G22:J22"/>
    <mergeCell ref="B23:D23"/>
    <mergeCell ref="E23:F23"/>
    <mergeCell ref="G23:J23"/>
    <mergeCell ref="B11:I11"/>
    <mergeCell ref="B12:I12"/>
    <mergeCell ref="B13:J13"/>
    <mergeCell ref="B14:J14"/>
    <mergeCell ref="C6:D6"/>
    <mergeCell ref="C7:D7"/>
    <mergeCell ref="C8:D8"/>
    <mergeCell ref="C9:D9"/>
    <mergeCell ref="C10:D10"/>
    <mergeCell ref="B1:J1"/>
    <mergeCell ref="B2:J2"/>
    <mergeCell ref="B3:G3"/>
    <mergeCell ref="C4:D4"/>
    <mergeCell ref="C5:D5"/>
  </mergeCells>
  <phoneticPr fontId="25" type="noConversion"/>
  <dataValidations count="3">
    <dataValidation type="list" allowBlank="1" showInputMessage="1" showErrorMessage="1" sqref="J12" xr:uid="{00000000-0002-0000-0100-000000000000}">
      <formula1>"6,6.5,7-,7,7+,7.5,8"</formula1>
    </dataValidation>
    <dataValidation type="list" allowBlank="1" showInputMessage="1" showErrorMessage="1" sqref="I20" xr:uid="{00000000-0002-0000-0100-000001000000}">
      <formula1>"6,6.5,7,7.5,8"</formula1>
    </dataValidation>
    <dataValidation type="list" allowBlank="1" showInputMessage="1" showErrorMessage="1" sqref="J20" xr:uid="{00000000-0002-0000-0100-000002000000}">
      <formula1>"A,B,C,D,/"</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8561B-7C8F-4C7A-A898-66A32FCEAA36}">
  <sheetPr>
    <outlinePr summaryBelow="0" summaryRight="0"/>
  </sheetPr>
  <dimension ref="A1:AN23"/>
  <sheetViews>
    <sheetView topLeftCell="A7" zoomScale="70" zoomScaleNormal="70" workbookViewId="0">
      <selection activeCell="F26" sqref="F26"/>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08" t="s">
        <v>34</v>
      </c>
      <c r="C1" s="109"/>
      <c r="D1" s="109"/>
      <c r="E1" s="109"/>
      <c r="F1" s="109"/>
      <c r="G1" s="109"/>
      <c r="H1" s="109"/>
      <c r="I1" s="109"/>
      <c r="J1" s="110"/>
    </row>
    <row r="2" spans="2:11" s="2" customFormat="1" ht="30.95" customHeight="1" x14ac:dyDescent="0.25">
      <c r="B2" s="111" t="s">
        <v>92</v>
      </c>
      <c r="C2" s="112"/>
      <c r="D2" s="112"/>
      <c r="E2" s="112"/>
      <c r="F2" s="113"/>
      <c r="G2" s="112"/>
      <c r="H2" s="112"/>
      <c r="I2" s="112"/>
      <c r="J2" s="114"/>
    </row>
    <row r="3" spans="2:11" s="2" customFormat="1" ht="12.95" customHeight="1" x14ac:dyDescent="0.25">
      <c r="B3" s="111" t="s">
        <v>2</v>
      </c>
      <c r="C3" s="112"/>
      <c r="D3" s="112"/>
      <c r="E3" s="112"/>
      <c r="F3" s="113"/>
      <c r="G3" s="112"/>
      <c r="H3" s="66"/>
      <c r="I3" s="66"/>
      <c r="J3" s="67"/>
    </row>
    <row r="4" spans="2:11" s="2" customFormat="1" ht="39" customHeight="1" x14ac:dyDescent="0.25">
      <c r="B4" s="5" t="s">
        <v>3</v>
      </c>
      <c r="C4" s="115" t="s">
        <v>4</v>
      </c>
      <c r="D4" s="115"/>
      <c r="E4" s="68" t="s">
        <v>35</v>
      </c>
      <c r="F4" s="68" t="s">
        <v>6</v>
      </c>
      <c r="G4" s="68" t="s">
        <v>7</v>
      </c>
      <c r="H4" s="68" t="s">
        <v>8</v>
      </c>
      <c r="I4" s="68" t="s">
        <v>9</v>
      </c>
      <c r="J4" s="29" t="s">
        <v>10</v>
      </c>
    </row>
    <row r="5" spans="2:11" s="2" customFormat="1" ht="156.6" customHeight="1" x14ac:dyDescent="0.25">
      <c r="B5" s="7">
        <v>1</v>
      </c>
      <c r="C5" s="116" t="s">
        <v>78</v>
      </c>
      <c r="D5" s="117"/>
      <c r="E5" s="65" t="s">
        <v>83</v>
      </c>
      <c r="F5" s="64" t="s">
        <v>95</v>
      </c>
      <c r="G5" s="19" t="s">
        <v>36</v>
      </c>
      <c r="H5" s="69"/>
      <c r="I5" s="30">
        <v>0.15</v>
      </c>
      <c r="J5" s="31">
        <f t="shared" ref="J5:J10" si="0">H5*I5</f>
        <v>0</v>
      </c>
      <c r="K5" s="2" t="s">
        <v>37</v>
      </c>
    </row>
    <row r="6" spans="2:11" s="2" customFormat="1" ht="409.5" x14ac:dyDescent="0.25">
      <c r="B6" s="8">
        <v>2</v>
      </c>
      <c r="C6" s="131" t="s">
        <v>79</v>
      </c>
      <c r="D6" s="132"/>
      <c r="E6" s="21" t="s">
        <v>85</v>
      </c>
      <c r="F6" s="64" t="s">
        <v>96</v>
      </c>
      <c r="G6" s="19" t="s">
        <v>36</v>
      </c>
      <c r="H6" s="69"/>
      <c r="I6" s="30">
        <v>0.2</v>
      </c>
      <c r="J6" s="31">
        <f t="shared" si="0"/>
        <v>0</v>
      </c>
    </row>
    <row r="7" spans="2:11" s="2" customFormat="1" ht="65.099999999999994" customHeight="1" x14ac:dyDescent="0.25">
      <c r="B7" s="8">
        <v>3</v>
      </c>
      <c r="C7" s="131" t="s">
        <v>80</v>
      </c>
      <c r="D7" s="133"/>
      <c r="E7" s="21" t="s">
        <v>84</v>
      </c>
      <c r="F7" s="64" t="s">
        <v>88</v>
      </c>
      <c r="G7" s="19" t="s">
        <v>36</v>
      </c>
      <c r="H7" s="69"/>
      <c r="I7" s="30">
        <v>0.15</v>
      </c>
      <c r="J7" s="31">
        <f t="shared" si="0"/>
        <v>0</v>
      </c>
    </row>
    <row r="8" spans="2:11" s="2" customFormat="1" ht="54.95" customHeight="1" x14ac:dyDescent="0.25">
      <c r="B8" s="8">
        <v>4</v>
      </c>
      <c r="C8" s="132" t="s">
        <v>38</v>
      </c>
      <c r="D8" s="133"/>
      <c r="E8" s="21" t="s">
        <v>39</v>
      </c>
      <c r="F8" s="63" t="s">
        <v>82</v>
      </c>
      <c r="G8" s="19" t="s">
        <v>94</v>
      </c>
      <c r="H8" s="69"/>
      <c r="I8" s="30">
        <v>0.1</v>
      </c>
      <c r="J8" s="31">
        <f t="shared" si="0"/>
        <v>0</v>
      </c>
    </row>
    <row r="9" spans="2:11" s="3" customFormat="1" ht="65.099999999999994" customHeight="1" x14ac:dyDescent="0.35">
      <c r="B9" s="8">
        <v>5</v>
      </c>
      <c r="C9" s="84" t="s">
        <v>40</v>
      </c>
      <c r="D9" s="84"/>
      <c r="E9" s="22" t="s">
        <v>81</v>
      </c>
      <c r="F9" s="64" t="s">
        <v>89</v>
      </c>
      <c r="G9" s="19" t="s">
        <v>36</v>
      </c>
      <c r="H9" s="23"/>
      <c r="I9" s="30">
        <v>0.2</v>
      </c>
      <c r="J9" s="31">
        <f t="shared" si="0"/>
        <v>0</v>
      </c>
    </row>
    <row r="10" spans="2:11" s="2" customFormat="1" ht="48" customHeight="1" x14ac:dyDescent="0.25">
      <c r="B10" s="8">
        <v>6</v>
      </c>
      <c r="C10" s="132" t="s">
        <v>41</v>
      </c>
      <c r="D10" s="133"/>
      <c r="E10" s="22" t="s">
        <v>42</v>
      </c>
      <c r="F10" s="64" t="s">
        <v>93</v>
      </c>
      <c r="G10" s="19" t="s">
        <v>36</v>
      </c>
      <c r="H10" s="69"/>
      <c r="I10" s="30">
        <v>0.2</v>
      </c>
      <c r="J10" s="31">
        <f t="shared" si="0"/>
        <v>0</v>
      </c>
    </row>
    <row r="11" spans="2:11" s="2" customFormat="1" ht="15.95" customHeight="1" x14ac:dyDescent="0.25">
      <c r="B11" s="118" t="s">
        <v>43</v>
      </c>
      <c r="C11" s="119"/>
      <c r="D11" s="119"/>
      <c r="E11" s="119"/>
      <c r="F11" s="120"/>
      <c r="G11" s="119"/>
      <c r="H11" s="119"/>
      <c r="I11" s="119"/>
      <c r="J11" s="32">
        <f>SUM(J5:J10)</f>
        <v>0</v>
      </c>
    </row>
    <row r="12" spans="2:11" s="2" customFormat="1" ht="27.95" customHeight="1" x14ac:dyDescent="0.25">
      <c r="B12" s="121" t="s">
        <v>18</v>
      </c>
      <c r="C12" s="122"/>
      <c r="D12" s="122"/>
      <c r="E12" s="122"/>
      <c r="F12" s="123"/>
      <c r="G12" s="122"/>
      <c r="H12" s="122"/>
      <c r="I12" s="122"/>
      <c r="J12" s="33">
        <v>7</v>
      </c>
    </row>
    <row r="13" spans="2:11" s="2" customFormat="1" ht="17.45" customHeight="1" x14ac:dyDescent="0.25">
      <c r="B13" s="111" t="s">
        <v>44</v>
      </c>
      <c r="C13" s="124"/>
      <c r="D13" s="124"/>
      <c r="E13" s="124"/>
      <c r="F13" s="125"/>
      <c r="G13" s="124"/>
      <c r="H13" s="124"/>
      <c r="I13" s="124"/>
      <c r="J13" s="126"/>
    </row>
    <row r="14" spans="2:11" s="2" customFormat="1" ht="18.2" customHeight="1" thickBot="1" x14ac:dyDescent="0.3">
      <c r="B14" s="127" t="s">
        <v>45</v>
      </c>
      <c r="C14" s="128"/>
      <c r="D14" s="128"/>
      <c r="E14" s="128"/>
      <c r="F14" s="129"/>
      <c r="G14" s="128"/>
      <c r="H14" s="128"/>
      <c r="I14" s="128"/>
      <c r="J14" s="13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34" t="s">
        <v>48</v>
      </c>
      <c r="C22" s="135"/>
      <c r="D22" s="135"/>
      <c r="E22" s="136" t="s">
        <v>49</v>
      </c>
      <c r="F22" s="137"/>
      <c r="G22" s="136" t="s">
        <v>50</v>
      </c>
      <c r="H22" s="135"/>
      <c r="I22" s="135"/>
      <c r="J22" s="138"/>
    </row>
    <row r="23" spans="2:10" ht="57.95" customHeight="1" thickBot="1" x14ac:dyDescent="0.3">
      <c r="B23" s="139" t="s">
        <v>51</v>
      </c>
      <c r="C23" s="140"/>
      <c r="D23" s="140"/>
      <c r="E23" s="141"/>
      <c r="F23" s="142"/>
      <c r="G23" s="143"/>
      <c r="H23" s="140"/>
      <c r="I23" s="140"/>
      <c r="J23" s="144"/>
    </row>
  </sheetData>
  <mergeCells count="20">
    <mergeCell ref="C6:D6"/>
    <mergeCell ref="B1:J1"/>
    <mergeCell ref="B2:J2"/>
    <mergeCell ref="B3:G3"/>
    <mergeCell ref="C4:D4"/>
    <mergeCell ref="C5:D5"/>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s>
  <phoneticPr fontId="28" type="noConversion"/>
  <dataValidations count="3">
    <dataValidation type="list" allowBlank="1" showInputMessage="1" showErrorMessage="1" sqref="J20" xr:uid="{8E198B8E-AE8B-4A4F-9E5C-192E4A951522}">
      <formula1>"A,B,C,D,/"</formula1>
    </dataValidation>
    <dataValidation type="list" allowBlank="1" showInputMessage="1" showErrorMessage="1" sqref="I20" xr:uid="{4DE5AAAF-A44C-42A5-9517-335C9BA4C77A}">
      <formula1>"6,6.5,7,7.5,8"</formula1>
    </dataValidation>
    <dataValidation type="list" allowBlank="1" showInputMessage="1" showErrorMessage="1" sqref="J12" xr:uid="{2631B41E-88E9-4E2D-B236-DEAAE728E364}">
      <formula1>"6,6.5,7-,7,7+,7.5,8"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7DA0F-9918-4F98-ADF9-C64B45784414}">
  <sheetPr>
    <outlinePr summaryBelow="0" summaryRight="0"/>
  </sheetPr>
  <dimension ref="A1:AN23"/>
  <sheetViews>
    <sheetView zoomScale="85" zoomScaleNormal="85" workbookViewId="0">
      <selection activeCell="E6" sqref="E6"/>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08" t="s">
        <v>34</v>
      </c>
      <c r="C1" s="109"/>
      <c r="D1" s="109"/>
      <c r="E1" s="109"/>
      <c r="F1" s="109"/>
      <c r="G1" s="109"/>
      <c r="H1" s="109"/>
      <c r="I1" s="109"/>
      <c r="J1" s="110"/>
    </row>
    <row r="2" spans="2:11" s="2" customFormat="1" ht="30.95" customHeight="1" x14ac:dyDescent="0.25">
      <c r="B2" s="111" t="s">
        <v>99</v>
      </c>
      <c r="C2" s="112"/>
      <c r="D2" s="112"/>
      <c r="E2" s="112"/>
      <c r="F2" s="113"/>
      <c r="G2" s="112"/>
      <c r="H2" s="112"/>
      <c r="I2" s="112"/>
      <c r="J2" s="114"/>
    </row>
    <row r="3" spans="2:11" s="2" customFormat="1" ht="12.95" customHeight="1" x14ac:dyDescent="0.25">
      <c r="B3" s="111" t="s">
        <v>2</v>
      </c>
      <c r="C3" s="112"/>
      <c r="D3" s="112"/>
      <c r="E3" s="112"/>
      <c r="F3" s="113"/>
      <c r="G3" s="112"/>
      <c r="H3" s="71"/>
      <c r="I3" s="71"/>
      <c r="J3" s="72"/>
    </row>
    <row r="4" spans="2:11" s="2" customFormat="1" ht="39" customHeight="1" x14ac:dyDescent="0.25">
      <c r="B4" s="5" t="s">
        <v>3</v>
      </c>
      <c r="C4" s="115" t="s">
        <v>4</v>
      </c>
      <c r="D4" s="115"/>
      <c r="E4" s="73" t="s">
        <v>35</v>
      </c>
      <c r="F4" s="73" t="s">
        <v>6</v>
      </c>
      <c r="G4" s="73" t="s">
        <v>7</v>
      </c>
      <c r="H4" s="73" t="s">
        <v>8</v>
      </c>
      <c r="I4" s="73" t="s">
        <v>9</v>
      </c>
      <c r="J4" s="29" t="s">
        <v>10</v>
      </c>
    </row>
    <row r="5" spans="2:11" s="2" customFormat="1" ht="156.6" customHeight="1" x14ac:dyDescent="0.25">
      <c r="B5" s="7">
        <v>1</v>
      </c>
      <c r="C5" s="116" t="s">
        <v>78</v>
      </c>
      <c r="D5" s="117"/>
      <c r="E5" s="65" t="s">
        <v>83</v>
      </c>
      <c r="F5" s="64" t="s">
        <v>97</v>
      </c>
      <c r="G5" s="19" t="s">
        <v>36</v>
      </c>
      <c r="H5" s="70"/>
      <c r="I5" s="30">
        <v>0.15</v>
      </c>
      <c r="J5" s="31">
        <f t="shared" ref="J5:J10" si="0">H5*I5</f>
        <v>0</v>
      </c>
      <c r="K5" s="2" t="s">
        <v>37</v>
      </c>
    </row>
    <row r="6" spans="2:11" s="2" customFormat="1" ht="409.5" x14ac:dyDescent="0.25">
      <c r="B6" s="8">
        <v>2</v>
      </c>
      <c r="C6" s="131" t="s">
        <v>79</v>
      </c>
      <c r="D6" s="132"/>
      <c r="E6" s="21" t="s">
        <v>85</v>
      </c>
      <c r="F6" s="64" t="s">
        <v>98</v>
      </c>
      <c r="G6" s="19" t="s">
        <v>36</v>
      </c>
      <c r="H6" s="70"/>
      <c r="I6" s="30">
        <v>0.2</v>
      </c>
      <c r="J6" s="31">
        <f t="shared" si="0"/>
        <v>0</v>
      </c>
    </row>
    <row r="7" spans="2:11" s="2" customFormat="1" ht="65.099999999999994" customHeight="1" x14ac:dyDescent="0.25">
      <c r="B7" s="8">
        <v>3</v>
      </c>
      <c r="C7" s="131" t="s">
        <v>80</v>
      </c>
      <c r="D7" s="133"/>
      <c r="E7" s="21" t="s">
        <v>84</v>
      </c>
      <c r="F7" s="64" t="s">
        <v>88</v>
      </c>
      <c r="G7" s="19" t="s">
        <v>36</v>
      </c>
      <c r="H7" s="70"/>
      <c r="I7" s="30">
        <v>0.15</v>
      </c>
      <c r="J7" s="31">
        <f t="shared" si="0"/>
        <v>0</v>
      </c>
    </row>
    <row r="8" spans="2:11" s="2" customFormat="1" ht="54.95" customHeight="1" x14ac:dyDescent="0.25">
      <c r="B8" s="8">
        <v>4</v>
      </c>
      <c r="C8" s="132" t="s">
        <v>38</v>
      </c>
      <c r="D8" s="133"/>
      <c r="E8" s="21" t="s">
        <v>39</v>
      </c>
      <c r="F8" s="63" t="s">
        <v>82</v>
      </c>
      <c r="G8" s="19" t="s">
        <v>94</v>
      </c>
      <c r="H8" s="70"/>
      <c r="I8" s="30">
        <v>0.1</v>
      </c>
      <c r="J8" s="31">
        <f t="shared" si="0"/>
        <v>0</v>
      </c>
    </row>
    <row r="9" spans="2:11" s="3" customFormat="1" ht="65.099999999999994" customHeight="1" x14ac:dyDescent="0.35">
      <c r="B9" s="8">
        <v>5</v>
      </c>
      <c r="C9" s="84" t="s">
        <v>40</v>
      </c>
      <c r="D9" s="84"/>
      <c r="E9" s="22" t="s">
        <v>81</v>
      </c>
      <c r="F9" s="64" t="s">
        <v>89</v>
      </c>
      <c r="G9" s="19" t="s">
        <v>36</v>
      </c>
      <c r="H9" s="23"/>
      <c r="I9" s="30">
        <v>0.2</v>
      </c>
      <c r="J9" s="31">
        <f t="shared" si="0"/>
        <v>0</v>
      </c>
    </row>
    <row r="10" spans="2:11" s="2" customFormat="1" ht="48" customHeight="1" x14ac:dyDescent="0.25">
      <c r="B10" s="8">
        <v>6</v>
      </c>
      <c r="C10" s="132" t="s">
        <v>41</v>
      </c>
      <c r="D10" s="133"/>
      <c r="E10" s="22" t="s">
        <v>42</v>
      </c>
      <c r="F10" s="64" t="s">
        <v>93</v>
      </c>
      <c r="G10" s="19" t="s">
        <v>36</v>
      </c>
      <c r="H10" s="70"/>
      <c r="I10" s="30">
        <v>0.2</v>
      </c>
      <c r="J10" s="31">
        <f t="shared" si="0"/>
        <v>0</v>
      </c>
    </row>
    <row r="11" spans="2:11" s="2" customFormat="1" ht="15.95" customHeight="1" x14ac:dyDescent="0.25">
      <c r="B11" s="118" t="s">
        <v>43</v>
      </c>
      <c r="C11" s="119"/>
      <c r="D11" s="119"/>
      <c r="E11" s="119"/>
      <c r="F11" s="120"/>
      <c r="G11" s="119"/>
      <c r="H11" s="119"/>
      <c r="I11" s="119"/>
      <c r="J11" s="32">
        <f>SUM(J5:J10)</f>
        <v>0</v>
      </c>
    </row>
    <row r="12" spans="2:11" s="2" customFormat="1" ht="27.95" customHeight="1" x14ac:dyDescent="0.25">
      <c r="B12" s="121" t="s">
        <v>18</v>
      </c>
      <c r="C12" s="122"/>
      <c r="D12" s="122"/>
      <c r="E12" s="122"/>
      <c r="F12" s="123"/>
      <c r="G12" s="122"/>
      <c r="H12" s="122"/>
      <c r="I12" s="122"/>
      <c r="J12" s="33">
        <v>7</v>
      </c>
    </row>
    <row r="13" spans="2:11" s="2" customFormat="1" ht="17.45" customHeight="1" x14ac:dyDescent="0.25">
      <c r="B13" s="111" t="s">
        <v>44</v>
      </c>
      <c r="C13" s="124"/>
      <c r="D13" s="124"/>
      <c r="E13" s="124"/>
      <c r="F13" s="125"/>
      <c r="G13" s="124"/>
      <c r="H13" s="124"/>
      <c r="I13" s="124"/>
      <c r="J13" s="126"/>
    </row>
    <row r="14" spans="2:11" s="2" customFormat="1" ht="18.2" customHeight="1" thickBot="1" x14ac:dyDescent="0.3">
      <c r="B14" s="127" t="s">
        <v>45</v>
      </c>
      <c r="C14" s="128"/>
      <c r="D14" s="128"/>
      <c r="E14" s="128"/>
      <c r="F14" s="129"/>
      <c r="G14" s="128"/>
      <c r="H14" s="128"/>
      <c r="I14" s="128"/>
      <c r="J14" s="13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34" t="s">
        <v>48</v>
      </c>
      <c r="C22" s="135"/>
      <c r="D22" s="135"/>
      <c r="E22" s="136" t="s">
        <v>49</v>
      </c>
      <c r="F22" s="137"/>
      <c r="G22" s="136" t="s">
        <v>50</v>
      </c>
      <c r="H22" s="135"/>
      <c r="I22" s="135"/>
      <c r="J22" s="138"/>
    </row>
    <row r="23" spans="2:10" ht="57.95" customHeight="1" thickBot="1" x14ac:dyDescent="0.3">
      <c r="B23" s="139" t="s">
        <v>51</v>
      </c>
      <c r="C23" s="140"/>
      <c r="D23" s="140"/>
      <c r="E23" s="141"/>
      <c r="F23" s="142"/>
      <c r="G23" s="143"/>
      <c r="H23" s="140"/>
      <c r="I23" s="140"/>
      <c r="J23" s="144"/>
    </row>
  </sheetData>
  <mergeCells count="20">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 ref="C6:D6"/>
    <mergeCell ref="B1:J1"/>
    <mergeCell ref="B2:J2"/>
    <mergeCell ref="B3:G3"/>
    <mergeCell ref="C4:D4"/>
    <mergeCell ref="C5:D5"/>
  </mergeCells>
  <phoneticPr fontId="25" type="noConversion"/>
  <dataValidations count="3">
    <dataValidation type="list" allowBlank="1" showInputMessage="1" showErrorMessage="1" sqref="J12" xr:uid="{03369128-E9A1-4C20-8BB3-138442D8F06D}">
      <formula1>"6,6.5,7-,7,7+,7.5,8"</formula1>
    </dataValidation>
    <dataValidation type="list" allowBlank="1" showInputMessage="1" showErrorMessage="1" sqref="I20" xr:uid="{EA9EEDB0-24B7-4EDB-9DD9-07DF8D8807CA}">
      <formula1>"6,6.5,7,7.5,8"</formula1>
    </dataValidation>
    <dataValidation type="list" allowBlank="1" showInputMessage="1" showErrorMessage="1" sqref="J20" xr:uid="{E245B8C8-0959-4D04-96DA-97BB5059C8EA}">
      <formula1>"A,B,C,D,/"</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06B4-68D2-46AB-B6E6-B242A1211A9E}">
  <sheetPr>
    <outlinePr summaryBelow="0" summaryRight="0"/>
  </sheetPr>
  <dimension ref="A1:AN23"/>
  <sheetViews>
    <sheetView topLeftCell="A6" zoomScale="85" zoomScaleNormal="85" workbookViewId="0">
      <selection activeCell="F9" sqref="F9"/>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08" t="s">
        <v>101</v>
      </c>
      <c r="C1" s="109"/>
      <c r="D1" s="109"/>
      <c r="E1" s="109"/>
      <c r="F1" s="109"/>
      <c r="G1" s="109"/>
      <c r="H1" s="109"/>
      <c r="I1" s="109"/>
      <c r="J1" s="110"/>
    </row>
    <row r="2" spans="2:11" s="2" customFormat="1" ht="30.95" customHeight="1" x14ac:dyDescent="0.25">
      <c r="B2" s="111" t="s">
        <v>100</v>
      </c>
      <c r="C2" s="112"/>
      <c r="D2" s="112"/>
      <c r="E2" s="112"/>
      <c r="F2" s="113"/>
      <c r="G2" s="112"/>
      <c r="H2" s="112"/>
      <c r="I2" s="112"/>
      <c r="J2" s="114"/>
    </row>
    <row r="3" spans="2:11" s="2" customFormat="1" ht="12.95" customHeight="1" x14ac:dyDescent="0.25">
      <c r="B3" s="111" t="s">
        <v>2</v>
      </c>
      <c r="C3" s="112"/>
      <c r="D3" s="112"/>
      <c r="E3" s="112"/>
      <c r="F3" s="113"/>
      <c r="G3" s="112"/>
      <c r="H3" s="74"/>
      <c r="I3" s="74"/>
      <c r="J3" s="75"/>
    </row>
    <row r="4" spans="2:11" s="2" customFormat="1" ht="39" customHeight="1" x14ac:dyDescent="0.25">
      <c r="B4" s="5" t="s">
        <v>3</v>
      </c>
      <c r="C4" s="115" t="s">
        <v>4</v>
      </c>
      <c r="D4" s="115"/>
      <c r="E4" s="76" t="s">
        <v>35</v>
      </c>
      <c r="F4" s="76" t="s">
        <v>6</v>
      </c>
      <c r="G4" s="76" t="s">
        <v>7</v>
      </c>
      <c r="H4" s="76" t="s">
        <v>8</v>
      </c>
      <c r="I4" s="76" t="s">
        <v>9</v>
      </c>
      <c r="J4" s="29" t="s">
        <v>10</v>
      </c>
    </row>
    <row r="5" spans="2:11" s="2" customFormat="1" ht="156.6" customHeight="1" x14ac:dyDescent="0.25">
      <c r="B5" s="7">
        <v>1</v>
      </c>
      <c r="C5" s="116" t="s">
        <v>78</v>
      </c>
      <c r="D5" s="117"/>
      <c r="E5" s="65" t="s">
        <v>83</v>
      </c>
      <c r="F5" s="64" t="s">
        <v>97</v>
      </c>
      <c r="G5" s="19" t="s">
        <v>36</v>
      </c>
      <c r="H5" s="77"/>
      <c r="I5" s="30">
        <v>0.15</v>
      </c>
      <c r="J5" s="31">
        <f t="shared" ref="J5:J10" si="0">H5*I5</f>
        <v>0</v>
      </c>
      <c r="K5" s="2" t="s">
        <v>37</v>
      </c>
    </row>
    <row r="6" spans="2:11" s="2" customFormat="1" ht="346.5" x14ac:dyDescent="0.25">
      <c r="B6" s="8">
        <v>2</v>
      </c>
      <c r="C6" s="131" t="s">
        <v>79</v>
      </c>
      <c r="D6" s="132"/>
      <c r="E6" s="21" t="s">
        <v>85</v>
      </c>
      <c r="F6" s="64" t="s">
        <v>104</v>
      </c>
      <c r="G6" s="19" t="s">
        <v>36</v>
      </c>
      <c r="H6" s="77"/>
      <c r="I6" s="30">
        <v>0.2</v>
      </c>
      <c r="J6" s="31">
        <f t="shared" si="0"/>
        <v>0</v>
      </c>
    </row>
    <row r="7" spans="2:11" s="2" customFormat="1" ht="65.099999999999994" customHeight="1" x14ac:dyDescent="0.25">
      <c r="B7" s="8">
        <v>3</v>
      </c>
      <c r="C7" s="131" t="s">
        <v>80</v>
      </c>
      <c r="D7" s="133"/>
      <c r="E7" s="21" t="s">
        <v>84</v>
      </c>
      <c r="F7" s="64" t="s">
        <v>88</v>
      </c>
      <c r="G7" s="19" t="s">
        <v>36</v>
      </c>
      <c r="H7" s="77"/>
      <c r="I7" s="30">
        <v>0.15</v>
      </c>
      <c r="J7" s="31">
        <f t="shared" si="0"/>
        <v>0</v>
      </c>
    </row>
    <row r="8" spans="2:11" s="2" customFormat="1" ht="54.95" customHeight="1" x14ac:dyDescent="0.25">
      <c r="B8" s="8">
        <v>4</v>
      </c>
      <c r="C8" s="132" t="s">
        <v>38</v>
      </c>
      <c r="D8" s="133"/>
      <c r="E8" s="21" t="s">
        <v>39</v>
      </c>
      <c r="F8" s="63" t="s">
        <v>82</v>
      </c>
      <c r="G8" s="19" t="s">
        <v>94</v>
      </c>
      <c r="H8" s="77"/>
      <c r="I8" s="30">
        <v>0.1</v>
      </c>
      <c r="J8" s="31">
        <f t="shared" si="0"/>
        <v>0</v>
      </c>
    </row>
    <row r="9" spans="2:11" s="3" customFormat="1" ht="65.099999999999994" customHeight="1" x14ac:dyDescent="0.35">
      <c r="B9" s="8">
        <v>5</v>
      </c>
      <c r="C9" s="84" t="s">
        <v>40</v>
      </c>
      <c r="D9" s="84"/>
      <c r="E9" s="22" t="s">
        <v>81</v>
      </c>
      <c r="F9" s="64" t="s">
        <v>102</v>
      </c>
      <c r="G9" s="19" t="s">
        <v>36</v>
      </c>
      <c r="H9" s="23"/>
      <c r="I9" s="30">
        <v>0.2</v>
      </c>
      <c r="J9" s="31">
        <f t="shared" si="0"/>
        <v>0</v>
      </c>
    </row>
    <row r="10" spans="2:11" s="2" customFormat="1" ht="48" customHeight="1" x14ac:dyDescent="0.25">
      <c r="B10" s="8">
        <v>6</v>
      </c>
      <c r="C10" s="132" t="s">
        <v>41</v>
      </c>
      <c r="D10" s="133"/>
      <c r="E10" s="22" t="s">
        <v>42</v>
      </c>
      <c r="F10" s="64" t="s">
        <v>103</v>
      </c>
      <c r="G10" s="19" t="s">
        <v>36</v>
      </c>
      <c r="H10" s="77"/>
      <c r="I10" s="30">
        <v>0.2</v>
      </c>
      <c r="J10" s="31">
        <f t="shared" si="0"/>
        <v>0</v>
      </c>
    </row>
    <row r="11" spans="2:11" s="2" customFormat="1" ht="15.95" customHeight="1" x14ac:dyDescent="0.25">
      <c r="B11" s="118" t="s">
        <v>43</v>
      </c>
      <c r="C11" s="119"/>
      <c r="D11" s="119"/>
      <c r="E11" s="119"/>
      <c r="F11" s="120"/>
      <c r="G11" s="119"/>
      <c r="H11" s="119"/>
      <c r="I11" s="119"/>
      <c r="J11" s="32">
        <f>SUM(J5:J10)</f>
        <v>0</v>
      </c>
    </row>
    <row r="12" spans="2:11" s="2" customFormat="1" ht="27.95" customHeight="1" x14ac:dyDescent="0.25">
      <c r="B12" s="121" t="s">
        <v>18</v>
      </c>
      <c r="C12" s="122"/>
      <c r="D12" s="122"/>
      <c r="E12" s="122"/>
      <c r="F12" s="123"/>
      <c r="G12" s="122"/>
      <c r="H12" s="122"/>
      <c r="I12" s="122"/>
      <c r="J12" s="33">
        <v>7</v>
      </c>
    </row>
    <row r="13" spans="2:11" s="2" customFormat="1" ht="17.45" customHeight="1" x14ac:dyDescent="0.25">
      <c r="B13" s="111" t="s">
        <v>44</v>
      </c>
      <c r="C13" s="124"/>
      <c r="D13" s="124"/>
      <c r="E13" s="124"/>
      <c r="F13" s="125"/>
      <c r="G13" s="124"/>
      <c r="H13" s="124"/>
      <c r="I13" s="124"/>
      <c r="J13" s="126"/>
    </row>
    <row r="14" spans="2:11" s="2" customFormat="1" ht="18.2" customHeight="1" thickBot="1" x14ac:dyDescent="0.3">
      <c r="B14" s="127" t="s">
        <v>45</v>
      </c>
      <c r="C14" s="128"/>
      <c r="D14" s="128"/>
      <c r="E14" s="128"/>
      <c r="F14" s="129"/>
      <c r="G14" s="128"/>
      <c r="H14" s="128"/>
      <c r="I14" s="128"/>
      <c r="J14" s="13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34" t="s">
        <v>48</v>
      </c>
      <c r="C22" s="135"/>
      <c r="D22" s="135"/>
      <c r="E22" s="136" t="s">
        <v>49</v>
      </c>
      <c r="F22" s="137"/>
      <c r="G22" s="136" t="s">
        <v>50</v>
      </c>
      <c r="H22" s="135"/>
      <c r="I22" s="135"/>
      <c r="J22" s="138"/>
    </row>
    <row r="23" spans="2:10" ht="57.95" customHeight="1" thickBot="1" x14ac:dyDescent="0.3">
      <c r="B23" s="139" t="s">
        <v>51</v>
      </c>
      <c r="C23" s="140"/>
      <c r="D23" s="140"/>
      <c r="E23" s="141"/>
      <c r="F23" s="142"/>
      <c r="G23" s="143"/>
      <c r="H23" s="140"/>
      <c r="I23" s="140"/>
      <c r="J23" s="144"/>
    </row>
  </sheetData>
  <mergeCells count="20">
    <mergeCell ref="C6:D6"/>
    <mergeCell ref="B1:J1"/>
    <mergeCell ref="B2:J2"/>
    <mergeCell ref="B3:G3"/>
    <mergeCell ref="C4:D4"/>
    <mergeCell ref="C5:D5"/>
    <mergeCell ref="B23:D23"/>
    <mergeCell ref="E23:F23"/>
    <mergeCell ref="G23:J23"/>
    <mergeCell ref="C7:D7"/>
    <mergeCell ref="C8:D8"/>
    <mergeCell ref="C9:D9"/>
    <mergeCell ref="C10:D10"/>
    <mergeCell ref="B11:I11"/>
    <mergeCell ref="B12:I12"/>
    <mergeCell ref="B13:J13"/>
    <mergeCell ref="B14:J14"/>
    <mergeCell ref="B22:D22"/>
    <mergeCell ref="E22:F22"/>
    <mergeCell ref="G22:J22"/>
  </mergeCells>
  <phoneticPr fontId="28" type="noConversion"/>
  <dataValidations count="3">
    <dataValidation type="list" allowBlank="1" showInputMessage="1" showErrorMessage="1" sqref="J20" xr:uid="{D2F66BEE-A6BB-4BCC-B97A-D0218D2E0459}">
      <formula1>"A,B,C,D,/"</formula1>
    </dataValidation>
    <dataValidation type="list" allowBlank="1" showInputMessage="1" showErrorMessage="1" sqref="I20" xr:uid="{1D448746-A9A7-408C-A849-35EF246EB614}">
      <formula1>"6,6.5,7,7.5,8"</formula1>
    </dataValidation>
    <dataValidation type="list" allowBlank="1" showInputMessage="1" showErrorMessage="1" sqref="J12" xr:uid="{0EC82C9A-9FD1-444E-B244-7653DF8499BE}">
      <formula1>"6,6.5,7-,7,7+,7.5,8"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F71C5-14F9-4FAE-89FE-4AC5A4FC6192}">
  <sheetPr>
    <outlinePr summaryBelow="0" summaryRight="0"/>
  </sheetPr>
  <dimension ref="A1:AN23"/>
  <sheetViews>
    <sheetView tabSelected="1" topLeftCell="A6" zoomScale="85" zoomScaleNormal="85" workbookViewId="0">
      <selection activeCell="F8" sqref="F8"/>
    </sheetView>
  </sheetViews>
  <sheetFormatPr defaultColWidth="10.125" defaultRowHeight="17.45" customHeight="1" x14ac:dyDescent="0.25"/>
  <cols>
    <col min="1" max="1" width="2.375" style="2" customWidth="1"/>
    <col min="2" max="2" width="6.875" style="4" customWidth="1"/>
    <col min="3" max="3" width="11.5" style="2" customWidth="1"/>
    <col min="4" max="4" width="21.375" style="2" customWidth="1"/>
    <col min="5" max="5" width="58.125" style="2" customWidth="1"/>
    <col min="6" max="6" width="43.125" style="4" customWidth="1"/>
    <col min="7" max="7" width="22.5" style="2" customWidth="1"/>
    <col min="8" max="8" width="11.875" style="4" customWidth="1"/>
    <col min="9" max="9" width="11.5" style="2" customWidth="1"/>
    <col min="10" max="10" width="12.875" style="2" customWidth="1"/>
    <col min="11" max="40" width="10.125" style="2"/>
  </cols>
  <sheetData>
    <row r="1" spans="2:11" s="2" customFormat="1" ht="17.45" customHeight="1" x14ac:dyDescent="0.25">
      <c r="B1" s="108" t="s">
        <v>101</v>
      </c>
      <c r="C1" s="109"/>
      <c r="D1" s="109"/>
      <c r="E1" s="109"/>
      <c r="F1" s="109"/>
      <c r="G1" s="109"/>
      <c r="H1" s="109"/>
      <c r="I1" s="109"/>
      <c r="J1" s="110"/>
    </row>
    <row r="2" spans="2:11" s="2" customFormat="1" ht="30.95" customHeight="1" x14ac:dyDescent="0.25">
      <c r="B2" s="111" t="s">
        <v>105</v>
      </c>
      <c r="C2" s="112"/>
      <c r="D2" s="112"/>
      <c r="E2" s="112"/>
      <c r="F2" s="113"/>
      <c r="G2" s="112"/>
      <c r="H2" s="112"/>
      <c r="I2" s="112"/>
      <c r="J2" s="114"/>
    </row>
    <row r="3" spans="2:11" s="2" customFormat="1" ht="12.95" customHeight="1" x14ac:dyDescent="0.25">
      <c r="B3" s="111" t="s">
        <v>2</v>
      </c>
      <c r="C3" s="112"/>
      <c r="D3" s="112"/>
      <c r="E3" s="112"/>
      <c r="F3" s="113"/>
      <c r="G3" s="112"/>
      <c r="H3" s="79"/>
      <c r="I3" s="79"/>
      <c r="J3" s="80"/>
    </row>
    <row r="4" spans="2:11" s="2" customFormat="1" ht="39" customHeight="1" x14ac:dyDescent="0.25">
      <c r="B4" s="5" t="s">
        <v>3</v>
      </c>
      <c r="C4" s="115" t="s">
        <v>4</v>
      </c>
      <c r="D4" s="115"/>
      <c r="E4" s="81" t="s">
        <v>35</v>
      </c>
      <c r="F4" s="81" t="s">
        <v>6</v>
      </c>
      <c r="G4" s="81" t="s">
        <v>7</v>
      </c>
      <c r="H4" s="81" t="s">
        <v>8</v>
      </c>
      <c r="I4" s="81" t="s">
        <v>9</v>
      </c>
      <c r="J4" s="29" t="s">
        <v>10</v>
      </c>
    </row>
    <row r="5" spans="2:11" s="2" customFormat="1" ht="156.6" customHeight="1" x14ac:dyDescent="0.25">
      <c r="B5" s="7">
        <v>1</v>
      </c>
      <c r="C5" s="116" t="s">
        <v>78</v>
      </c>
      <c r="D5" s="117"/>
      <c r="E5" s="65" t="s">
        <v>83</v>
      </c>
      <c r="F5" s="64" t="s">
        <v>97</v>
      </c>
      <c r="G5" s="19" t="s">
        <v>36</v>
      </c>
      <c r="H5" s="78"/>
      <c r="I5" s="30">
        <v>0.15</v>
      </c>
      <c r="J5" s="31">
        <f t="shared" ref="J5:J10" si="0">H5*I5</f>
        <v>0</v>
      </c>
      <c r="K5" s="2" t="s">
        <v>37</v>
      </c>
    </row>
    <row r="6" spans="2:11" s="2" customFormat="1" ht="409.5" x14ac:dyDescent="0.25">
      <c r="B6" s="8">
        <v>2</v>
      </c>
      <c r="C6" s="131" t="s">
        <v>79</v>
      </c>
      <c r="D6" s="132"/>
      <c r="E6" s="21" t="s">
        <v>85</v>
      </c>
      <c r="F6" s="64" t="s">
        <v>106</v>
      </c>
      <c r="G6" s="19" t="s">
        <v>36</v>
      </c>
      <c r="H6" s="78"/>
      <c r="I6" s="30">
        <v>0.2</v>
      </c>
      <c r="J6" s="31">
        <f t="shared" si="0"/>
        <v>0</v>
      </c>
    </row>
    <row r="7" spans="2:11" s="2" customFormat="1" ht="65.099999999999994" customHeight="1" x14ac:dyDescent="0.25">
      <c r="B7" s="8">
        <v>3</v>
      </c>
      <c r="C7" s="131" t="s">
        <v>80</v>
      </c>
      <c r="D7" s="133"/>
      <c r="E7" s="21" t="s">
        <v>84</v>
      </c>
      <c r="F7" s="64" t="s">
        <v>88</v>
      </c>
      <c r="G7" s="19" t="s">
        <v>36</v>
      </c>
      <c r="H7" s="78"/>
      <c r="I7" s="30">
        <v>0.15</v>
      </c>
      <c r="J7" s="31">
        <f t="shared" si="0"/>
        <v>0</v>
      </c>
    </row>
    <row r="8" spans="2:11" s="2" customFormat="1" ht="54.95" customHeight="1" x14ac:dyDescent="0.25">
      <c r="B8" s="8">
        <v>4</v>
      </c>
      <c r="C8" s="132" t="s">
        <v>38</v>
      </c>
      <c r="D8" s="133"/>
      <c r="E8" s="21" t="s">
        <v>39</v>
      </c>
      <c r="F8" s="63" t="s">
        <v>82</v>
      </c>
      <c r="G8" s="19" t="s">
        <v>94</v>
      </c>
      <c r="H8" s="78"/>
      <c r="I8" s="30">
        <v>0.1</v>
      </c>
      <c r="J8" s="31">
        <f t="shared" si="0"/>
        <v>0</v>
      </c>
    </row>
    <row r="9" spans="2:11" s="3" customFormat="1" ht="65.099999999999994" customHeight="1" x14ac:dyDescent="0.35">
      <c r="B9" s="8">
        <v>5</v>
      </c>
      <c r="C9" s="84" t="s">
        <v>40</v>
      </c>
      <c r="D9" s="84"/>
      <c r="E9" s="22" t="s">
        <v>81</v>
      </c>
      <c r="F9" s="64" t="s">
        <v>89</v>
      </c>
      <c r="G9" s="19" t="s">
        <v>36</v>
      </c>
      <c r="H9" s="23"/>
      <c r="I9" s="30">
        <v>0.2</v>
      </c>
      <c r="J9" s="31">
        <f t="shared" si="0"/>
        <v>0</v>
      </c>
    </row>
    <row r="10" spans="2:11" s="2" customFormat="1" ht="48" customHeight="1" x14ac:dyDescent="0.25">
      <c r="B10" s="8">
        <v>6</v>
      </c>
      <c r="C10" s="132" t="s">
        <v>41</v>
      </c>
      <c r="D10" s="133"/>
      <c r="E10" s="22" t="s">
        <v>42</v>
      </c>
      <c r="F10" s="64" t="s">
        <v>103</v>
      </c>
      <c r="G10" s="19" t="s">
        <v>36</v>
      </c>
      <c r="H10" s="78"/>
      <c r="I10" s="30">
        <v>0.2</v>
      </c>
      <c r="J10" s="31">
        <f t="shared" si="0"/>
        <v>0</v>
      </c>
    </row>
    <row r="11" spans="2:11" s="2" customFormat="1" ht="15.95" customHeight="1" x14ac:dyDescent="0.25">
      <c r="B11" s="118" t="s">
        <v>43</v>
      </c>
      <c r="C11" s="119"/>
      <c r="D11" s="119"/>
      <c r="E11" s="119"/>
      <c r="F11" s="120"/>
      <c r="G11" s="119"/>
      <c r="H11" s="119"/>
      <c r="I11" s="119"/>
      <c r="J11" s="32">
        <f>SUM(J5:J10)</f>
        <v>0</v>
      </c>
    </row>
    <row r="12" spans="2:11" s="2" customFormat="1" ht="27.95" customHeight="1" x14ac:dyDescent="0.25">
      <c r="B12" s="121" t="s">
        <v>18</v>
      </c>
      <c r="C12" s="122"/>
      <c r="D12" s="122"/>
      <c r="E12" s="122"/>
      <c r="F12" s="123"/>
      <c r="G12" s="122"/>
      <c r="H12" s="122"/>
      <c r="I12" s="122"/>
      <c r="J12" s="33">
        <v>7</v>
      </c>
    </row>
    <row r="13" spans="2:11" s="2" customFormat="1" ht="17.45" customHeight="1" x14ac:dyDescent="0.25">
      <c r="B13" s="111" t="s">
        <v>44</v>
      </c>
      <c r="C13" s="124"/>
      <c r="D13" s="124"/>
      <c r="E13" s="124"/>
      <c r="F13" s="125"/>
      <c r="G13" s="124"/>
      <c r="H13" s="124"/>
      <c r="I13" s="124"/>
      <c r="J13" s="126"/>
    </row>
    <row r="14" spans="2:11" s="2" customFormat="1" ht="18.2" customHeight="1" thickBot="1" x14ac:dyDescent="0.3">
      <c r="B14" s="127" t="s">
        <v>45</v>
      </c>
      <c r="C14" s="128"/>
      <c r="D14" s="128"/>
      <c r="E14" s="128"/>
      <c r="F14" s="129"/>
      <c r="G14" s="128"/>
      <c r="H14" s="128"/>
      <c r="I14" s="128"/>
      <c r="J14" s="130"/>
    </row>
    <row r="15" spans="2:11" s="2" customFormat="1" ht="17.45" customHeight="1" x14ac:dyDescent="0.25">
      <c r="B15" s="10" t="s">
        <v>21</v>
      </c>
      <c r="C15" s="11"/>
      <c r="D15" s="11"/>
      <c r="E15" s="11"/>
      <c r="F15" s="24"/>
      <c r="G15" s="11"/>
      <c r="H15" s="24"/>
      <c r="I15" s="24"/>
      <c r="J15" s="34"/>
    </row>
    <row r="16" spans="2:11" s="2" customFormat="1" ht="17.45" customHeight="1" x14ac:dyDescent="0.25">
      <c r="B16" s="12" t="s">
        <v>22</v>
      </c>
      <c r="C16" s="13"/>
      <c r="D16" s="13"/>
      <c r="E16" s="13"/>
      <c r="F16" s="25"/>
      <c r="G16" s="13"/>
      <c r="H16" s="25"/>
      <c r="I16" s="25"/>
      <c r="J16" s="35"/>
    </row>
    <row r="17" spans="2:10" s="2" customFormat="1" ht="17.45" customHeight="1" x14ac:dyDescent="0.25">
      <c r="B17" s="12" t="s">
        <v>23</v>
      </c>
      <c r="C17" s="13"/>
      <c r="D17" s="13"/>
      <c r="E17" s="13"/>
      <c r="F17" s="25"/>
      <c r="G17" s="13"/>
      <c r="H17" s="25"/>
      <c r="I17" s="25"/>
      <c r="J17" s="35"/>
    </row>
    <row r="18" spans="2:10" s="2" customFormat="1" ht="17.45" customHeight="1" x14ac:dyDescent="0.25">
      <c r="B18" s="12" t="s">
        <v>46</v>
      </c>
      <c r="C18" s="13"/>
      <c r="D18" s="13"/>
      <c r="E18" s="13"/>
      <c r="F18" s="25"/>
      <c r="G18" s="13"/>
      <c r="H18" s="25"/>
      <c r="I18" s="25"/>
      <c r="J18" s="35"/>
    </row>
    <row r="19" spans="2:10" s="2" customFormat="1" ht="17.45" customHeight="1" thickBot="1" x14ac:dyDescent="0.3">
      <c r="B19" s="14" t="s">
        <v>47</v>
      </c>
      <c r="C19" s="15"/>
      <c r="D19" s="15"/>
      <c r="E19" s="15"/>
      <c r="F19" s="26"/>
      <c r="G19" s="15"/>
      <c r="H19" s="26"/>
      <c r="I19" s="26"/>
      <c r="J19" s="36"/>
    </row>
    <row r="20" spans="2:10" s="2" customFormat="1" ht="17.45" customHeight="1" x14ac:dyDescent="0.25">
      <c r="B20" s="16"/>
      <c r="C20" s="17"/>
      <c r="D20" s="17"/>
      <c r="E20" s="27"/>
      <c r="F20" s="16"/>
      <c r="G20" s="27"/>
      <c r="H20" s="16"/>
      <c r="I20" s="16"/>
      <c r="J20" s="16"/>
    </row>
    <row r="22" spans="2:10" ht="36.950000000000003" customHeight="1" x14ac:dyDescent="0.25">
      <c r="B22" s="134" t="s">
        <v>48</v>
      </c>
      <c r="C22" s="135"/>
      <c r="D22" s="135"/>
      <c r="E22" s="136" t="s">
        <v>49</v>
      </c>
      <c r="F22" s="137"/>
      <c r="G22" s="136" t="s">
        <v>50</v>
      </c>
      <c r="H22" s="135"/>
      <c r="I22" s="135"/>
      <c r="J22" s="138"/>
    </row>
    <row r="23" spans="2:10" ht="57.95" customHeight="1" thickBot="1" x14ac:dyDescent="0.3">
      <c r="B23" s="139" t="s">
        <v>51</v>
      </c>
      <c r="C23" s="140"/>
      <c r="D23" s="140"/>
      <c r="E23" s="141"/>
      <c r="F23" s="142"/>
      <c r="G23" s="143"/>
      <c r="H23" s="140"/>
      <c r="I23" s="140"/>
      <c r="J23" s="144"/>
    </row>
  </sheetData>
  <mergeCells count="20">
    <mergeCell ref="B13:J13"/>
    <mergeCell ref="B14:J14"/>
    <mergeCell ref="B22:D22"/>
    <mergeCell ref="E22:F22"/>
    <mergeCell ref="G22:J22"/>
    <mergeCell ref="B23:D23"/>
    <mergeCell ref="E23:F23"/>
    <mergeCell ref="G23:J23"/>
    <mergeCell ref="C7:D7"/>
    <mergeCell ref="C8:D8"/>
    <mergeCell ref="C9:D9"/>
    <mergeCell ref="C10:D10"/>
    <mergeCell ref="B11:I11"/>
    <mergeCell ref="B12:I12"/>
    <mergeCell ref="B1:J1"/>
    <mergeCell ref="B2:J2"/>
    <mergeCell ref="B3:G3"/>
    <mergeCell ref="C4:D4"/>
    <mergeCell ref="C5:D5"/>
    <mergeCell ref="C6:D6"/>
  </mergeCells>
  <phoneticPr fontId="25" type="noConversion"/>
  <dataValidations count="3">
    <dataValidation type="list" allowBlank="1" showInputMessage="1" showErrorMessage="1" sqref="J12" xr:uid="{009B4A04-40E4-4CCB-82EB-52426E885264}">
      <formula1>"6,6.5,7-,7,7+,7.5,8"</formula1>
    </dataValidation>
    <dataValidation type="list" allowBlank="1" showInputMessage="1" showErrorMessage="1" sqref="I20" xr:uid="{26D2F29B-BC23-464D-BE05-0ED947BBDFE6}">
      <formula1>"6,6.5,7,7.5,8"</formula1>
    </dataValidation>
    <dataValidation type="list" allowBlank="1" showInputMessage="1" showErrorMessage="1" sqref="J20" xr:uid="{97F135AD-12D4-4026-96EC-B7F6FCCB53F2}">
      <formula1>"A,B,C,D,/"</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L9:P16"/>
  <sheetViews>
    <sheetView topLeftCell="K1" zoomScale="104" zoomScaleNormal="104" workbookViewId="0">
      <selection activeCell="M13" sqref="M13"/>
    </sheetView>
  </sheetViews>
  <sheetFormatPr defaultColWidth="9.125" defaultRowHeight="15.75" x14ac:dyDescent="0.25"/>
  <cols>
    <col min="12" max="12" width="31.625" customWidth="1"/>
    <col min="13" max="14" width="29.875" customWidth="1"/>
    <col min="15" max="15" width="37" customWidth="1"/>
    <col min="16" max="16" width="28.375" customWidth="1"/>
  </cols>
  <sheetData>
    <row r="9" spans="12:16" x14ac:dyDescent="0.25">
      <c r="L9" s="145" t="s">
        <v>52</v>
      </c>
      <c r="M9" s="145"/>
      <c r="N9" s="145"/>
      <c r="O9" s="145"/>
      <c r="P9" s="145"/>
    </row>
    <row r="10" spans="12:16" x14ac:dyDescent="0.25">
      <c r="L10" s="145"/>
      <c r="M10" s="145"/>
      <c r="N10" s="145"/>
      <c r="O10" s="145"/>
      <c r="P10" s="145"/>
    </row>
    <row r="11" spans="12:16" ht="23.25" x14ac:dyDescent="0.25">
      <c r="L11" s="1" t="s">
        <v>53</v>
      </c>
      <c r="M11" s="1" t="s">
        <v>54</v>
      </c>
      <c r="N11" s="1" t="s">
        <v>55</v>
      </c>
      <c r="O11" s="1" t="s">
        <v>56</v>
      </c>
      <c r="P11" s="1" t="s">
        <v>57</v>
      </c>
    </row>
    <row r="12" spans="12:16" ht="23.25" x14ac:dyDescent="0.25">
      <c r="L12" s="1" t="s">
        <v>58</v>
      </c>
      <c r="M12" s="1" t="s">
        <v>59</v>
      </c>
      <c r="N12" s="1" t="s">
        <v>60</v>
      </c>
      <c r="O12" s="1" t="s">
        <v>61</v>
      </c>
      <c r="P12" s="1" t="s">
        <v>62</v>
      </c>
    </row>
    <row r="13" spans="12:16" ht="23.25" x14ac:dyDescent="0.25">
      <c r="L13" s="1" t="s">
        <v>63</v>
      </c>
      <c r="M13" s="1" t="s">
        <v>64</v>
      </c>
      <c r="N13" s="1" t="s">
        <v>65</v>
      </c>
      <c r="O13" s="1" t="s">
        <v>66</v>
      </c>
      <c r="P13" s="1" t="s">
        <v>67</v>
      </c>
    </row>
    <row r="14" spans="12:16" ht="23.25" x14ac:dyDescent="0.25">
      <c r="L14" s="1" t="s">
        <v>68</v>
      </c>
      <c r="M14" s="1" t="s">
        <v>59</v>
      </c>
      <c r="N14" s="1" t="s">
        <v>60</v>
      </c>
      <c r="O14" s="1" t="s">
        <v>61</v>
      </c>
      <c r="P14" s="1" t="s">
        <v>62</v>
      </c>
    </row>
    <row r="15" spans="12:16" ht="23.25" x14ac:dyDescent="0.25">
      <c r="L15" s="1" t="s">
        <v>69</v>
      </c>
      <c r="M15" s="1" t="s">
        <v>70</v>
      </c>
      <c r="N15" s="1" t="s">
        <v>71</v>
      </c>
      <c r="O15" s="1" t="s">
        <v>72</v>
      </c>
      <c r="P15" s="1" t="s">
        <v>73</v>
      </c>
    </row>
    <row r="16" spans="12:16" ht="23.25" x14ac:dyDescent="0.25">
      <c r="L16" s="1" t="s">
        <v>74</v>
      </c>
      <c r="M16" s="1" t="s">
        <v>75</v>
      </c>
      <c r="N16" s="1" t="s">
        <v>76</v>
      </c>
      <c r="O16" s="1" t="s">
        <v>77</v>
      </c>
      <c r="P16" s="1" t="s">
        <v>62</v>
      </c>
    </row>
  </sheetData>
  <mergeCells count="1">
    <mergeCell ref="L9:P10"/>
  </mergeCells>
  <phoneticPr fontId="2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实施总监</vt:lpstr>
      <vt:lpstr>202511</vt:lpstr>
      <vt:lpstr>202512</vt:lpstr>
      <vt:lpstr>202601</vt:lpstr>
      <vt:lpstr>202602</vt:lpstr>
      <vt:lpstr>202603</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轩 杨</cp:lastModifiedBy>
  <dcterms:created xsi:type="dcterms:W3CDTF">2006-09-17T00:00:00Z</dcterms:created>
  <dcterms:modified xsi:type="dcterms:W3CDTF">2026-03-25T08:22:39Z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F48C87D0E816BE2852924F68FCFB2AFA_43</vt:lpwstr>
  </property>
  <property fmtid="{D5CDD505-2E9C-101B-9397-08002B2CF9AE}" pid="3" name="KSOProductBuildVer">
    <vt:lpwstr>2052-6.5.2.8766</vt:lpwstr>
  </property>
</Properties>
</file>