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6335C32D-0FF2-4C05-B99B-39EA83AB0C8B}" xr6:coauthVersionLast="47" xr6:coauthVersionMax="47" xr10:uidLastSave="{00000000-0000-0000-0000-000000000000}"/>
  <bookViews>
    <workbookView xWindow="26772" yWindow="4008" windowWidth="30936" windowHeight="16776" firstSheet="1" activeTab="1" xr2:uid="{00000000-000D-0000-FFFF-FFFF00000000}"/>
  </bookViews>
  <sheets>
    <sheet name="实施总监" sheetId="1" state="hidden" r:id="rId1"/>
    <sheet name="202507" sheetId="6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9" i="6"/>
  <c r="J8" i="6"/>
  <c r="J7" i="6"/>
  <c r="J6" i="6"/>
  <c r="J5" i="6"/>
  <c r="J7" i="1"/>
  <c r="J6" i="1"/>
  <c r="J5" i="1"/>
  <c r="J8" i="1" s="1"/>
  <c r="J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sharedStrings.xml><?xml version="1.0" encoding="utf-8"?>
<sst xmlns="http://schemas.openxmlformats.org/spreadsheetml/2006/main" count="114" uniqueCount="92">
  <si>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</si>
  <si>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</si>
  <si>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</si>
  <si>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</si>
  <si>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</si>
  <si>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</si>
  <si>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</si>
  <si>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</si>
  <si>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</si>
  <si>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</si>
  <si>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</si>
  <si>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</si>
  <si>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</si>
  <si>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</si>
  <si>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</si>
  <si>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</si>
  <si>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</si>
  <si>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</si>
  <si>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</si>
  <si>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</si>
  <si>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</si>
  <si>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</si>
  <si>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</si>
  <si>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</si>
  <si>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</si>
  <si>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</si>
  <si>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</si>
  <si>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</si>
  <si>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</si>
  <si>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</si>
  <si>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</si>
  <si>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</si>
  <si>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</si>
  <si>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</si>
  <si>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</si>
  <si>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上级审核完成情况</t>
  </si>
  <si>
    <t/>
  </si>
  <si>
    <r>
      <rPr>
        <sz val="10"/>
        <color rgb="FF000000"/>
        <rFont val="微软雅黑"/>
        <charset val="134"/>
      </rPr>
      <t xml:space="preserve">周报提交
</t>
    </r>
    <r>
      <rPr>
        <sz val="10"/>
        <color rgb="FFFF0000"/>
        <rFont val="微软雅黑"/>
        <charset val="134"/>
      </rPr>
      <t>（本周工作内容及下周工作计划）</t>
    </r>
  </si>
  <si>
    <t>按要求每周五下班前提交本周工作总结及下周计划</t>
  </si>
  <si>
    <t>【工作态度】行为价值观积极正向，工作努力</t>
  </si>
  <si>
    <t>领导临时工作安排</t>
  </si>
  <si>
    <t>按质按量完成领导安排的紧急临时工作</t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</si>
  <si>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</si>
  <si>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</si>
  <si>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</si>
  <si>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</t>
    </r>
    <r>
      <rPr>
        <sz val="9"/>
        <color rgb="FFFF0000"/>
        <rFont val="微软雅黑"/>
        <charset val="134"/>
      </rPr>
      <t>：</t>
    </r>
    <r>
      <rPr>
        <b/>
        <sz val="9"/>
        <color rgb="FFFF0000"/>
        <rFont val="微软雅黑"/>
        <charset val="134"/>
      </rPr>
      <t>6分失望，6.5部分达到预期，7分达到预期，7.5分超出预期，8分榜样</t>
    </r>
    <r>
      <rPr>
        <b/>
        <sz val="9"/>
        <color rgb="FF000000"/>
        <rFont val="微软雅黑"/>
        <charset val="134"/>
      </rPr>
      <t>；</t>
    </r>
  </si>
  <si>
    <t>4、因人为因素导致的工作过失，相关责任人当期绩效打分最高为7，累计发生2次，当期绩效为6.5，责任人由业务负责人圈定，同时记录员工改进计划。</t>
  </si>
  <si>
    <t>奖惩</t>
  </si>
  <si>
    <t>奖惩原因</t>
  </si>
  <si>
    <t>奖惩比例</t>
  </si>
  <si>
    <t>月度汇总</t>
  </si>
  <si>
    <t>智能制造研究院绩效考核各部门占比</t>
  </si>
  <si>
    <t>部门名称</t>
  </si>
  <si>
    <t>部门人数</t>
  </si>
  <si>
    <t>7-8分（≤20%）</t>
  </si>
  <si>
    <t>7分（70%）</t>
  </si>
  <si>
    <t>6-7分（》10%）</t>
  </si>
  <si>
    <t>测试部</t>
  </si>
  <si>
    <t>14 人</t>
  </si>
  <si>
    <t>0-2 人</t>
  </si>
  <si>
    <t>10 人</t>
  </si>
  <si>
    <t>1-2 人</t>
  </si>
  <si>
    <t>研发部</t>
  </si>
  <si>
    <t>39 人</t>
  </si>
  <si>
    <t>0-7 人</t>
  </si>
  <si>
    <t>27 人</t>
  </si>
  <si>
    <t>3-4 人</t>
  </si>
  <si>
    <t>产品部</t>
  </si>
  <si>
    <t>平台技术部</t>
  </si>
  <si>
    <t>19 人</t>
  </si>
  <si>
    <t>0-3 人</t>
  </si>
  <si>
    <t>13 人</t>
  </si>
  <si>
    <t>2-3 人</t>
  </si>
  <si>
    <t>AI 技术部</t>
  </si>
  <si>
    <t>7 人</t>
  </si>
  <si>
    <t>0-1 人</t>
  </si>
  <si>
    <t>5 人</t>
  </si>
  <si>
    <r>
      <t>开发设计质量管控</t>
    </r>
    <r>
      <rPr>
        <sz val="10"/>
        <color rgb="FFFF0000"/>
        <rFont val="微软雅黑"/>
        <charset val="134"/>
      </rPr>
      <t>（常规目标工作）</t>
    </r>
    <phoneticPr fontId="25" type="noConversion"/>
  </si>
  <si>
    <r>
      <t>研发任务和按时完成管控</t>
    </r>
    <r>
      <rPr>
        <sz val="10"/>
        <color rgb="FFFF0000"/>
        <rFont val="微软雅黑"/>
        <charset val="134"/>
      </rPr>
      <t>（常规目标工作）</t>
    </r>
    <phoneticPr fontId="25" type="noConversion"/>
  </si>
  <si>
    <r>
      <t>研发质量管控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</si>
  <si>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1、概要设计文档输出完整性＞90% 
2、开发方案设计内部评审次数&lt;3次 
3、开发任务工时自评偏差率&gt;20%(</t>
    </r>
    <r>
      <rPr>
        <sz val="9"/>
        <color rgb="FFFF0000"/>
        <rFont val="微软雅黑"/>
        <family val="2"/>
        <charset val="134"/>
      </rPr>
      <t>只针对故意多评估时间，扣除绩效2%</t>
    </r>
    <r>
      <rPr>
        <sz val="9"/>
        <color rgb="FF000000"/>
        <rFont val="微软雅黑"/>
        <family val="2"/>
        <charset val="134"/>
      </rPr>
      <t>)
4、提测版本和脚本按标准归档SVN（</t>
    </r>
    <r>
      <rPr>
        <sz val="9"/>
        <color rgb="FFFF0000"/>
        <rFont val="微软雅黑"/>
        <family val="2"/>
        <charset val="134"/>
      </rPr>
      <t>如有遗漏部署包或者升级脚本未自验证出错2次，扣除绩效2%</t>
    </r>
    <r>
      <rPr>
        <sz val="9"/>
        <color rgb="FF000000"/>
        <rFont val="微软雅黑"/>
        <family val="2"/>
        <charset val="134"/>
      </rPr>
      <t xml:space="preserve">）
</t>
    </r>
    <phoneticPr fontId="25" type="noConversion"/>
  </si>
  <si>
    <r>
      <t>1、当月主要承担开发的任务明细
2、任务按时完成提测和发版（</t>
    </r>
    <r>
      <rPr>
        <sz val="9"/>
        <color rgb="FFFF0000"/>
        <rFont val="微软雅黑"/>
        <family val="2"/>
        <charset val="134"/>
      </rPr>
      <t>因个人问题导致延期，扣除绩效5%</t>
    </r>
    <r>
      <rPr>
        <sz val="9"/>
        <color rgb="FF000000"/>
        <rFont val="微软雅黑"/>
        <family val="2"/>
        <charset val="134"/>
      </rPr>
      <t>）
3、内部应用交互配合（</t>
    </r>
    <r>
      <rPr>
        <sz val="9"/>
        <color rgb="FFFF0000"/>
        <rFont val="微软雅黑"/>
        <family val="2"/>
        <charset val="134"/>
      </rPr>
      <t>如有不配合超过2次扣绩效5%</t>
    </r>
    <r>
      <rPr>
        <sz val="9"/>
        <color rgb="FF000000"/>
        <rFont val="微软雅黑"/>
        <family val="2"/>
        <charset val="134"/>
      </rPr>
      <t>)</t>
    </r>
    <phoneticPr fontId="25" type="noConversion"/>
  </si>
  <si>
    <t>1、按公司及部门内部考勤要求，积极主动推进工作及项目进展
2、同事间沟通及时，协作配合好；</t>
    <phoneticPr fontId="25" type="noConversion"/>
  </si>
  <si>
    <r>
      <t>1、bug数量率过高（</t>
    </r>
    <r>
      <rPr>
        <sz val="9"/>
        <color rgb="FFFF0000"/>
        <rFont val="微软雅黑"/>
        <family val="2"/>
        <charset val="134"/>
      </rPr>
      <t>根据功能复杂度判断,扣除绩效2%</t>
    </r>
    <r>
      <rPr>
        <sz val="9"/>
        <color rgb="FF000000"/>
        <rFont val="微软雅黑"/>
        <family val="2"/>
        <charset val="134"/>
      </rPr>
      <t>)
2、bug问题ReOpen次数超过3次（</t>
    </r>
    <r>
      <rPr>
        <sz val="9"/>
        <color rgb="FFFF0000"/>
        <rFont val="微软雅黑"/>
        <family val="2"/>
        <charset val="134"/>
      </rPr>
      <t>扣除绩效5%</t>
    </r>
    <r>
      <rPr>
        <sz val="9"/>
        <color rgb="FF000000"/>
        <rFont val="微软雅黑"/>
        <family val="2"/>
        <charset val="134"/>
      </rPr>
      <t>）
3、开发处理后的bug，添加问题原因信息（</t>
    </r>
    <r>
      <rPr>
        <sz val="9"/>
        <color rgb="FFFF0000"/>
        <rFont val="微软雅黑"/>
        <family val="2"/>
        <charset val="134"/>
      </rPr>
      <t>5个以上扣除绩效2%</t>
    </r>
    <r>
      <rPr>
        <sz val="9"/>
        <color rgb="FF000000"/>
        <rFont val="微软雅黑"/>
        <family val="2"/>
        <charset val="134"/>
      </rPr>
      <t>）</t>
    </r>
    <phoneticPr fontId="25" type="noConversion"/>
  </si>
  <si>
    <t>已按时通过邮件方式提交</t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</si>
  <si>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XXX 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Java开发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   刘强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2024年7月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      2025年7月30日</t>
    </r>
    <phoneticPr fontId="25" type="noConversion"/>
  </si>
  <si>
    <r>
      <t xml:space="preserve"> 研究院-维云智造组</t>
    </r>
    <r>
      <rPr>
        <b/>
        <sz val="12"/>
        <color rgb="FF000000"/>
        <rFont val="微软雅黑"/>
        <family val="2"/>
        <charset val="134"/>
      </rPr>
      <t>（部门）绩效表</t>
    </r>
    <phoneticPr fontId="25" type="noConversion"/>
  </si>
  <si>
    <t>1、概要设计文档输出完整性＞90% 
2、G5主数据动态字段需求开发方案设计完成并评审
3、G3存货管理成本计算需求开发方案设计完成并评审
4、按时提交提测版本和脚本归档无错误</t>
    <phoneticPr fontId="25" type="noConversion"/>
  </si>
  <si>
    <t>每个版本需求全部完成
主数据功能点
动态字段需求开发,转测,业务模块支持,发布
经销存功能点
采购管理到货批次打印
库存管理物料转换打印,期初库存(条码)打印,零星领料打印
成本计算模块开发转测上线</t>
    <phoneticPr fontId="25" type="noConversion"/>
  </si>
  <si>
    <t>1、当月G5功能缺陷数量5,G3功能缺陷数量4
2、reopen数量在合格范围内
3、无未添加备注bug</t>
    <phoneticPr fontId="25" type="noConversion"/>
  </si>
  <si>
    <t>1、当月加班8次，周末1次
2、同事间沟通及时，积极配合</t>
    <phoneticPr fontId="25" type="noConversion"/>
  </si>
  <si>
    <t>1、临时增加存货管理需求 积极加班完成需求准时发布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</si>
</sst>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);[Red]\(0.0\)"/>
    <numFmt numFmtId="177" formatCode="0.00_);[Red]\(0.00\)"/>
  </numFmts>
  <fonts count="35" x14ac:knownFonts="1"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8"/>
      <color theme="1"/>
      <name val="等线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sz val="10"/>
      <name val="等线"/>
      <charset val="134"/>
      <scheme val="minor"/>
    </font>
    <font>
      <sz val="11"/>
      <color rgb="FF000000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9"/>
      <color rgb="FFFF0000"/>
      <name val="微软雅黑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2"/>
      <color rgb="FF000000"/>
      <name val="等线"/>
      <charset val="134"/>
    </font>
    <font>
      <b/>
      <sz val="11"/>
      <color rgb="FF000000"/>
      <name val="MS PGothic"/>
      <family val="2"/>
    </font>
    <font>
      <sz val="9"/>
      <name val="等线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u/>
      <sz val="10"/>
      <color rgb="FF000000"/>
      <name val="微软雅黑"/>
      <family val="2"/>
      <charset val="134"/>
    </font>
    <font>
      <b/>
      <u/>
      <sz val="12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4" fillId="0" borderId="20" xfId="0" applyFont="1" applyBorder="1" applyAlignment="1" applyProtection="1">
      <alignment horizontal="left" vertical="center" wrapText="1"/>
      <protection locked="0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/>
    </xf>
    <xf numFmtId="177" fontId="6" fillId="0" borderId="20" xfId="0" applyNumberFormat="1" applyFont="1" applyBorder="1" applyAlignment="1" applyProtection="1">
      <alignment horizontal="center" vertical="center" wrapText="1"/>
      <protection locked="0"/>
    </xf>
    <xf numFmtId="177" fontId="6" fillId="0" borderId="20" xfId="0" applyNumberFormat="1" applyFont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Border="1" applyAlignment="1" applyProtection="1">
      <alignment horizontal="center" vertical="center" wrapText="1"/>
      <protection locked="0"/>
    </xf>
    <xf numFmtId="176" fontId="8" fillId="0" borderId="23" xfId="0" applyNumberFormat="1" applyFont="1" applyBorder="1" applyAlignment="1" applyProtection="1">
      <alignment horizontal="center" vertical="center"/>
      <protection locked="0"/>
    </xf>
    <xf numFmtId="176" fontId="8" fillId="0" borderId="24" xfId="0" applyNumberFormat="1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vertical="center" wrapText="1"/>
      <protection locked="0"/>
    </xf>
    <xf numFmtId="176" fontId="8" fillId="0" borderId="39" xfId="0" applyNumberFormat="1" applyFont="1" applyBorder="1" applyAlignment="1" applyProtection="1">
      <alignment horizontal="center" vertical="center" wrapText="1"/>
      <protection locked="0"/>
    </xf>
    <xf numFmtId="176" fontId="8" fillId="0" borderId="38" xfId="0" applyNumberFormat="1" applyFont="1" applyBorder="1" applyAlignment="1" applyProtection="1">
      <alignment horizontal="center" vertical="center"/>
      <protection locked="0"/>
    </xf>
    <xf numFmtId="176" fontId="8" fillId="0" borderId="40" xfId="0" applyNumberFormat="1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vertical="center" wrapText="1"/>
    </xf>
    <xf numFmtId="0" fontId="29" fillId="0" borderId="6" xfId="0" applyFont="1" applyBorder="1" applyAlignment="1" applyProtection="1">
      <alignment horizontal="left" vertical="center" wrapText="1"/>
    </xf>
    <xf numFmtId="0" fontId="29" fillId="0" borderId="6" xfId="0" applyFont="1" applyBorder="1" applyAlignment="1" applyProtection="1">
      <alignment vertical="center" wrapText="1"/>
    </xf>
    <xf numFmtId="0" fontId="29" fillId="0" borderId="6" xfId="0" applyFont="1" applyBorder="1" applyAlignment="1" applyProtection="1">
      <alignment horizontal="left" vertical="center" wrapText="1"/>
      <protection locked="0"/>
    </xf>
    <xf numFmtId="0" fontId="28" fillId="0" borderId="18" xfId="0" applyFont="1" applyBorder="1" applyAlignment="1">
      <alignment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9" fontId="4" fillId="0" borderId="6" xfId="0" applyNumberFormat="1" applyFont="1" applyBorder="1" applyAlignment="1" applyProtection="1">
      <alignment horizontal="left" vertical="top" wrapText="1"/>
      <protection locked="0"/>
    </xf>
    <xf numFmtId="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1" fillId="0" borderId="3" xfId="0" applyFont="1" applyBorder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0" fillId="0" borderId="16" xfId="0" applyFont="1" applyBorder="1" applyAlignment="1" applyProtection="1">
      <alignment horizontal="center" vertical="center"/>
    </xf>
    <xf numFmtId="0" fontId="11" fillId="0" borderId="17" xfId="0" applyFont="1" applyBorder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1" fillId="0" borderId="25" xfId="0" applyFont="1" applyBorder="1">
      <alignment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46DD8B58-409E-4222-B128-1F22F975DB42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08984375" defaultRowHeight="17.399999999999999" customHeight="1" x14ac:dyDescent="0.3"/>
  <cols>
    <col min="1" max="1" width="2.36328125" style="2" customWidth="1"/>
    <col min="2" max="2" width="6.90625" style="4" customWidth="1"/>
    <col min="3" max="3" width="11.453125" style="2" customWidth="1"/>
    <col min="4" max="4" width="14.08984375" style="2" customWidth="1"/>
    <col min="5" max="5" width="86.36328125" style="2" customWidth="1"/>
    <col min="6" max="6" width="14.6328125" style="2" customWidth="1"/>
    <col min="7" max="7" width="16.90625" style="2" customWidth="1"/>
    <col min="8" max="8" width="11.90625" style="4" customWidth="1"/>
    <col min="9" max="9" width="11.453125" style="2" customWidth="1"/>
    <col min="10" max="10" width="17.08984375" style="2" customWidth="1"/>
    <col min="11" max="40" width="10.08984375" style="2"/>
  </cols>
  <sheetData>
    <row r="1" spans="2:10" s="2" customFormat="1" ht="17.399999999999999" customHeight="1" x14ac:dyDescent="0.3">
      <c r="B1" s="91" t="s">
        <v>0</v>
      </c>
      <c r="C1" s="91"/>
      <c r="D1" s="91"/>
      <c r="E1" s="91"/>
      <c r="F1" s="91"/>
      <c r="G1" s="91"/>
      <c r="H1" s="91"/>
      <c r="I1" s="91"/>
      <c r="J1" s="91"/>
    </row>
    <row r="2" spans="2:10" s="2" customFormat="1" ht="30.9" customHeight="1" x14ac:dyDescent="0.3">
      <c r="B2" s="92" t="s">
        <v>1</v>
      </c>
      <c r="C2" s="70"/>
      <c r="D2" s="70"/>
      <c r="E2" s="70"/>
      <c r="F2" s="70"/>
      <c r="G2" s="70"/>
      <c r="H2" s="70"/>
      <c r="I2" s="70"/>
      <c r="J2" s="70"/>
    </row>
    <row r="3" spans="2:10" s="2" customFormat="1" ht="12.9" customHeight="1" x14ac:dyDescent="0.3">
      <c r="B3" s="92" t="s">
        <v>2</v>
      </c>
      <c r="C3" s="70"/>
      <c r="D3" s="70"/>
      <c r="E3" s="70"/>
      <c r="F3" s="70"/>
      <c r="G3" s="70"/>
      <c r="H3" s="38"/>
      <c r="I3" s="38"/>
      <c r="J3" s="9"/>
    </row>
    <row r="4" spans="2:10" s="2" customFormat="1" ht="33" customHeight="1" x14ac:dyDescent="0.3">
      <c r="B4" s="37" t="s">
        <v>3</v>
      </c>
      <c r="C4" s="93" t="s">
        <v>4</v>
      </c>
      <c r="D4" s="93"/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55" t="s">
        <v>10</v>
      </c>
    </row>
    <row r="5" spans="2:10" s="2" customFormat="1" ht="66" customHeight="1" x14ac:dyDescent="0.3">
      <c r="B5" s="38">
        <v>1</v>
      </c>
      <c r="C5" s="84" t="s">
        <v>11</v>
      </c>
      <c r="D5" s="85"/>
      <c r="E5" s="22" t="s">
        <v>12</v>
      </c>
      <c r="F5" s="49"/>
      <c r="G5" s="9"/>
      <c r="H5" s="47"/>
      <c r="I5" s="56">
        <v>0.5</v>
      </c>
      <c r="J5" s="57">
        <f>H5*I5</f>
        <v>0</v>
      </c>
    </row>
    <row r="6" spans="2:10" s="2" customFormat="1" ht="57.9" customHeight="1" x14ac:dyDescent="0.3">
      <c r="B6" s="38">
        <v>2</v>
      </c>
      <c r="C6" s="84" t="s">
        <v>13</v>
      </c>
      <c r="D6" s="85"/>
      <c r="E6" s="22" t="s">
        <v>14</v>
      </c>
      <c r="F6" s="49"/>
      <c r="G6" s="9"/>
      <c r="H6" s="47"/>
      <c r="I6" s="56">
        <v>0.2</v>
      </c>
      <c r="J6" s="57">
        <f>H6*I6</f>
        <v>0</v>
      </c>
    </row>
    <row r="7" spans="2:10" s="2" customFormat="1" ht="51.9" customHeight="1" x14ac:dyDescent="0.3">
      <c r="B7" s="38">
        <v>3</v>
      </c>
      <c r="C7" s="84" t="s">
        <v>15</v>
      </c>
      <c r="D7" s="85"/>
      <c r="E7" s="22" t="s">
        <v>16</v>
      </c>
      <c r="F7" s="49"/>
      <c r="G7" s="9"/>
      <c r="H7" s="47"/>
      <c r="I7" s="56">
        <v>0.3</v>
      </c>
      <c r="J7" s="57">
        <f>H7*I7</f>
        <v>0</v>
      </c>
    </row>
    <row r="8" spans="2:10" s="2" customFormat="1" ht="33" customHeight="1" x14ac:dyDescent="0.3">
      <c r="B8" s="86" t="s">
        <v>17</v>
      </c>
      <c r="C8" s="86"/>
      <c r="D8" s="86"/>
      <c r="E8" s="86"/>
      <c r="F8" s="86"/>
      <c r="G8" s="86"/>
      <c r="H8" s="86"/>
      <c r="I8" s="86"/>
      <c r="J8" s="58">
        <f>SUM(J5:J7)</f>
        <v>0</v>
      </c>
    </row>
    <row r="9" spans="2:10" s="2" customFormat="1" ht="27.9" customHeight="1" x14ac:dyDescent="0.3">
      <c r="B9" s="87" t="s">
        <v>18</v>
      </c>
      <c r="C9" s="87"/>
      <c r="D9" s="87"/>
      <c r="E9" s="87"/>
      <c r="F9" s="87"/>
      <c r="G9" s="87"/>
      <c r="H9" s="87"/>
      <c r="I9" s="87"/>
      <c r="J9" s="59"/>
    </row>
    <row r="10" spans="2:10" s="2" customFormat="1" ht="17.399999999999999" customHeight="1" x14ac:dyDescent="0.3">
      <c r="B10" s="88" t="s">
        <v>19</v>
      </c>
      <c r="C10" s="89"/>
      <c r="D10" s="89"/>
      <c r="E10" s="89"/>
      <c r="F10" s="89"/>
      <c r="G10" s="89"/>
      <c r="H10" s="89"/>
      <c r="I10" s="89"/>
      <c r="J10" s="90"/>
    </row>
    <row r="11" spans="2:10" s="2" customFormat="1" ht="18.149999999999999" customHeight="1" x14ac:dyDescent="0.3">
      <c r="B11" s="76" t="s">
        <v>20</v>
      </c>
      <c r="C11" s="77"/>
      <c r="D11" s="77"/>
      <c r="E11" s="77"/>
      <c r="F11" s="77"/>
      <c r="G11" s="77"/>
      <c r="H11" s="77"/>
      <c r="I11" s="77"/>
      <c r="J11" s="78"/>
    </row>
    <row r="12" spans="2:10" s="2" customFormat="1" ht="17.399999999999999" customHeight="1" x14ac:dyDescent="0.3">
      <c r="B12" s="39" t="s">
        <v>21</v>
      </c>
      <c r="C12" s="40"/>
      <c r="D12" s="40"/>
      <c r="E12" s="40"/>
      <c r="F12" s="40"/>
      <c r="G12" s="40"/>
      <c r="H12" s="50"/>
      <c r="I12" s="50"/>
      <c r="J12" s="60"/>
    </row>
    <row r="13" spans="2:10" s="2" customFormat="1" ht="17.399999999999999" customHeight="1" x14ac:dyDescent="0.3">
      <c r="B13" s="41" t="s">
        <v>22</v>
      </c>
      <c r="C13" s="42"/>
      <c r="D13" s="42"/>
      <c r="E13" s="42"/>
      <c r="F13" s="42"/>
      <c r="G13" s="42"/>
      <c r="H13" s="51"/>
      <c r="I13" s="51"/>
      <c r="J13" s="61"/>
    </row>
    <row r="14" spans="2:10" s="2" customFormat="1" ht="17.399999999999999" customHeight="1" x14ac:dyDescent="0.3">
      <c r="B14" s="41" t="s">
        <v>23</v>
      </c>
      <c r="C14" s="42"/>
      <c r="D14" s="42"/>
      <c r="E14" s="42"/>
      <c r="F14" s="42"/>
      <c r="G14" s="42"/>
      <c r="H14" s="51"/>
      <c r="I14" s="51"/>
      <c r="J14" s="61"/>
    </row>
    <row r="15" spans="2:10" s="2" customFormat="1" ht="17.399999999999999" customHeight="1" x14ac:dyDescent="0.3">
      <c r="B15" s="41" t="s">
        <v>24</v>
      </c>
      <c r="C15" s="42"/>
      <c r="D15" s="42"/>
      <c r="E15" s="42"/>
      <c r="F15" s="42"/>
      <c r="G15" s="42"/>
      <c r="H15" s="51"/>
      <c r="I15" s="51"/>
      <c r="J15" s="61"/>
    </row>
    <row r="16" spans="2:10" s="2" customFormat="1" ht="17.399999999999999" customHeight="1" x14ac:dyDescent="0.3">
      <c r="B16" s="43" t="s">
        <v>25</v>
      </c>
      <c r="C16" s="44"/>
      <c r="D16" s="44"/>
      <c r="E16" s="44"/>
      <c r="F16" s="44"/>
      <c r="G16" s="44"/>
      <c r="H16" s="52"/>
      <c r="I16" s="52"/>
      <c r="J16" s="62"/>
    </row>
    <row r="17" spans="2:10" s="2" customFormat="1" ht="17.399999999999999" customHeight="1" x14ac:dyDescent="0.3">
      <c r="B17" s="16" t="s">
        <v>26</v>
      </c>
      <c r="C17" s="17"/>
      <c r="D17" s="17"/>
      <c r="E17" s="27"/>
      <c r="F17" s="27"/>
      <c r="G17" s="27"/>
      <c r="H17" s="16"/>
      <c r="I17" s="16"/>
      <c r="J17" s="16"/>
    </row>
    <row r="18" spans="2:10" s="2" customFormat="1" ht="18.149999999999999" customHeight="1" x14ac:dyDescent="0.3">
      <c r="B18" s="79" t="s">
        <v>27</v>
      </c>
      <c r="C18" s="80"/>
      <c r="D18" s="45"/>
      <c r="E18" s="53"/>
      <c r="F18" s="53"/>
      <c r="G18" s="53"/>
      <c r="H18" s="54"/>
      <c r="I18" s="54"/>
      <c r="J18" s="54"/>
    </row>
    <row r="19" spans="2:10" s="2" customFormat="1" ht="17.399999999999999" customHeight="1" x14ac:dyDescent="0.3">
      <c r="B19" s="81"/>
      <c r="C19" s="82"/>
      <c r="D19" s="46"/>
      <c r="E19" s="82" t="s">
        <v>28</v>
      </c>
      <c r="F19" s="82"/>
      <c r="G19" s="82" t="s">
        <v>29</v>
      </c>
      <c r="H19" s="82"/>
      <c r="I19" s="82"/>
      <c r="J19" s="83"/>
    </row>
    <row r="20" spans="2:10" s="2" customFormat="1" ht="35.1" customHeight="1" x14ac:dyDescent="0.3">
      <c r="B20" s="68" t="s">
        <v>30</v>
      </c>
      <c r="C20" s="69"/>
      <c r="D20" s="47"/>
      <c r="E20" s="70"/>
      <c r="F20" s="70"/>
      <c r="G20" s="69"/>
      <c r="H20" s="69"/>
      <c r="I20" s="69"/>
      <c r="J20" s="71"/>
    </row>
    <row r="21" spans="2:10" s="2" customFormat="1" ht="17.399999999999999" customHeight="1" x14ac:dyDescent="0.3">
      <c r="B21" s="68" t="s">
        <v>31</v>
      </c>
      <c r="C21" s="69"/>
      <c r="D21" s="47"/>
      <c r="E21" s="70"/>
      <c r="F21" s="70"/>
      <c r="G21" s="69"/>
      <c r="H21" s="69"/>
      <c r="I21" s="69"/>
      <c r="J21" s="71"/>
    </row>
    <row r="22" spans="2:10" s="2" customFormat="1" ht="17.399999999999999" customHeight="1" x14ac:dyDescent="0.3">
      <c r="B22" s="68" t="s">
        <v>32</v>
      </c>
      <c r="C22" s="69"/>
      <c r="D22" s="47"/>
      <c r="E22" s="70"/>
      <c r="F22" s="70"/>
      <c r="G22" s="69"/>
      <c r="H22" s="69"/>
      <c r="I22" s="69"/>
      <c r="J22" s="71"/>
    </row>
    <row r="23" spans="2:10" s="2" customFormat="1" ht="18.149999999999999" customHeight="1" x14ac:dyDescent="0.3">
      <c r="B23" s="72" t="s">
        <v>33</v>
      </c>
      <c r="C23" s="73"/>
      <c r="D23" s="48"/>
      <c r="E23" s="74"/>
      <c r="F23" s="74"/>
      <c r="G23" s="73"/>
      <c r="H23" s="73"/>
      <c r="I23" s="73"/>
      <c r="J23" s="75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5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7" xr:uid="{00000000-0002-0000-0000-000002000000}">
      <formula1>"A,B,C,D,/"</formula1>
    </dataValidation>
    <dataValidation type="list" allowBlank="1" showInputMessage="1" showErrorMessage="1" sqref="J18" xr:uid="{00000000-0002-0000-0000-000003000000}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3"/>
  <sheetViews>
    <sheetView tabSelected="1" zoomScale="110" zoomScaleNormal="110" workbookViewId="0">
      <selection activeCell="F7" sqref="F7"/>
    </sheetView>
  </sheetViews>
  <sheetFormatPr defaultColWidth="10.08984375" defaultRowHeight="17.399999999999999" customHeight="1" x14ac:dyDescent="0.3"/>
  <cols>
    <col min="1" max="1" width="2.36328125" style="2" customWidth="1"/>
    <col min="2" max="2" width="6.90625" style="4" customWidth="1"/>
    <col min="3" max="3" width="11.453125" style="2" customWidth="1"/>
    <col min="4" max="4" width="21.36328125" style="2" customWidth="1"/>
    <col min="5" max="5" width="58.08984375" style="2" customWidth="1"/>
    <col min="6" max="6" width="43.08984375" style="4" customWidth="1"/>
    <col min="7" max="7" width="22.453125" style="2" customWidth="1"/>
    <col min="8" max="8" width="11.90625" style="4" customWidth="1"/>
    <col min="9" max="9" width="11.453125" style="2" customWidth="1"/>
    <col min="10" max="10" width="12.90625" style="2" customWidth="1"/>
    <col min="11" max="40" width="10.08984375" style="2"/>
  </cols>
  <sheetData>
    <row r="1" spans="2:11" s="2" customFormat="1" ht="17.399999999999999" customHeight="1" x14ac:dyDescent="0.3">
      <c r="B1" s="122" t="s">
        <v>86</v>
      </c>
      <c r="C1" s="123"/>
      <c r="D1" s="123"/>
      <c r="E1" s="123"/>
      <c r="F1" s="123"/>
      <c r="G1" s="123"/>
      <c r="H1" s="123"/>
      <c r="I1" s="123"/>
      <c r="J1" s="124"/>
    </row>
    <row r="2" spans="2:11" s="2" customFormat="1" ht="30.9" customHeight="1" x14ac:dyDescent="0.3">
      <c r="B2" s="125" t="s">
        <v>85</v>
      </c>
      <c r="C2" s="126"/>
      <c r="D2" s="126"/>
      <c r="E2" s="126"/>
      <c r="F2" s="127"/>
      <c r="G2" s="126"/>
      <c r="H2" s="126"/>
      <c r="I2" s="126"/>
      <c r="J2" s="128"/>
    </row>
    <row r="3" spans="2:11" s="2" customFormat="1" ht="12.9" customHeight="1" x14ac:dyDescent="0.3">
      <c r="B3" s="111" t="s">
        <v>2</v>
      </c>
      <c r="C3" s="129"/>
      <c r="D3" s="129"/>
      <c r="E3" s="129"/>
      <c r="F3" s="130"/>
      <c r="G3" s="129"/>
      <c r="H3" s="18"/>
      <c r="I3" s="18"/>
      <c r="J3" s="28"/>
    </row>
    <row r="4" spans="2:11" s="2" customFormat="1" ht="39" customHeight="1" x14ac:dyDescent="0.3">
      <c r="B4" s="5" t="s">
        <v>3</v>
      </c>
      <c r="C4" s="131" t="s">
        <v>4</v>
      </c>
      <c r="D4" s="131"/>
      <c r="E4" s="6" t="s">
        <v>34</v>
      </c>
      <c r="F4" s="6" t="s">
        <v>6</v>
      </c>
      <c r="G4" s="6" t="s">
        <v>7</v>
      </c>
      <c r="H4" s="6" t="s">
        <v>8</v>
      </c>
      <c r="I4" s="6" t="s">
        <v>9</v>
      </c>
      <c r="J4" s="29" t="s">
        <v>10</v>
      </c>
    </row>
    <row r="5" spans="2:11" s="2" customFormat="1" ht="79.2" x14ac:dyDescent="0.3">
      <c r="B5" s="7">
        <v>1</v>
      </c>
      <c r="C5" s="132" t="s">
        <v>77</v>
      </c>
      <c r="D5" s="133"/>
      <c r="E5" s="64" t="s">
        <v>80</v>
      </c>
      <c r="F5" s="63" t="s">
        <v>87</v>
      </c>
      <c r="G5" s="19" t="s">
        <v>35</v>
      </c>
      <c r="H5" s="20"/>
      <c r="I5" s="30">
        <v>0.15</v>
      </c>
      <c r="J5" s="31">
        <f t="shared" ref="J5:J10" si="0">H5*I5</f>
        <v>0</v>
      </c>
      <c r="K5" s="2" t="s">
        <v>36</v>
      </c>
    </row>
    <row r="6" spans="2:11" s="2" customFormat="1" ht="109.2" x14ac:dyDescent="0.3">
      <c r="B6" s="8">
        <v>2</v>
      </c>
      <c r="C6" s="119" t="s">
        <v>78</v>
      </c>
      <c r="D6" s="120"/>
      <c r="E6" s="65" t="s">
        <v>81</v>
      </c>
      <c r="F6" s="67" t="s">
        <v>88</v>
      </c>
      <c r="G6" s="19" t="s">
        <v>35</v>
      </c>
      <c r="H6" s="20"/>
      <c r="I6" s="30">
        <v>0.2</v>
      </c>
      <c r="J6" s="31">
        <f t="shared" si="0"/>
        <v>0</v>
      </c>
    </row>
    <row r="7" spans="2:11" s="2" customFormat="1" ht="65.099999999999994" customHeight="1" x14ac:dyDescent="0.3">
      <c r="B7" s="8">
        <v>3</v>
      </c>
      <c r="C7" s="119" t="s">
        <v>79</v>
      </c>
      <c r="D7" s="121"/>
      <c r="E7" s="65" t="s">
        <v>83</v>
      </c>
      <c r="F7" s="63" t="s">
        <v>89</v>
      </c>
      <c r="G7" s="19" t="s">
        <v>35</v>
      </c>
      <c r="H7" s="20"/>
      <c r="I7" s="30">
        <v>0.15</v>
      </c>
      <c r="J7" s="31">
        <f t="shared" si="0"/>
        <v>0</v>
      </c>
    </row>
    <row r="8" spans="2:11" s="2" customFormat="1" ht="54.9" customHeight="1" x14ac:dyDescent="0.3">
      <c r="B8" s="8">
        <v>4</v>
      </c>
      <c r="C8" s="120" t="s">
        <v>37</v>
      </c>
      <c r="D8" s="121"/>
      <c r="E8" s="21" t="s">
        <v>38</v>
      </c>
      <c r="F8" s="63" t="s">
        <v>84</v>
      </c>
      <c r="G8" s="19" t="s">
        <v>35</v>
      </c>
      <c r="H8" s="20"/>
      <c r="I8" s="30">
        <v>0.1</v>
      </c>
      <c r="J8" s="31">
        <f t="shared" si="0"/>
        <v>0</v>
      </c>
    </row>
    <row r="9" spans="2:11" s="3" customFormat="1" ht="65.099999999999994" customHeight="1" x14ac:dyDescent="0.35">
      <c r="B9" s="8">
        <v>5</v>
      </c>
      <c r="C9" s="70" t="s">
        <v>39</v>
      </c>
      <c r="D9" s="70"/>
      <c r="E9" s="66" t="s">
        <v>82</v>
      </c>
      <c r="F9" s="63" t="s">
        <v>90</v>
      </c>
      <c r="G9" s="19" t="s">
        <v>35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3">
      <c r="B10" s="8">
        <v>6</v>
      </c>
      <c r="C10" s="120" t="s">
        <v>40</v>
      </c>
      <c r="D10" s="121"/>
      <c r="E10" s="22" t="s">
        <v>41</v>
      </c>
      <c r="F10" s="63" t="s">
        <v>91</v>
      </c>
      <c r="G10" s="19" t="s">
        <v>35</v>
      </c>
      <c r="H10" s="20"/>
      <c r="I10" s="30">
        <v>0.2</v>
      </c>
      <c r="J10" s="31">
        <f t="shared" si="0"/>
        <v>0</v>
      </c>
    </row>
    <row r="11" spans="2:11" s="2" customFormat="1" ht="15.9" customHeight="1" x14ac:dyDescent="0.3">
      <c r="B11" s="105" t="s">
        <v>42</v>
      </c>
      <c r="C11" s="106"/>
      <c r="D11" s="106"/>
      <c r="E11" s="106"/>
      <c r="F11" s="107"/>
      <c r="G11" s="106"/>
      <c r="H11" s="106"/>
      <c r="I11" s="106"/>
      <c r="J11" s="32">
        <f>SUM(J5:J10)</f>
        <v>0</v>
      </c>
    </row>
    <row r="12" spans="2:11" s="2" customFormat="1" ht="27.9" customHeight="1" x14ac:dyDescent="0.3">
      <c r="B12" s="108" t="s">
        <v>18</v>
      </c>
      <c r="C12" s="109"/>
      <c r="D12" s="109"/>
      <c r="E12" s="109"/>
      <c r="F12" s="110"/>
      <c r="G12" s="109"/>
      <c r="H12" s="109"/>
      <c r="I12" s="109"/>
      <c r="J12" s="33">
        <v>7</v>
      </c>
    </row>
    <row r="13" spans="2:11" s="2" customFormat="1" ht="17.399999999999999" customHeight="1" x14ac:dyDescent="0.3">
      <c r="B13" s="111" t="s">
        <v>43</v>
      </c>
      <c r="C13" s="112"/>
      <c r="D13" s="112"/>
      <c r="E13" s="112"/>
      <c r="F13" s="113"/>
      <c r="G13" s="112"/>
      <c r="H13" s="112"/>
      <c r="I13" s="112"/>
      <c r="J13" s="114"/>
    </row>
    <row r="14" spans="2:11" s="2" customFormat="1" ht="18.149999999999999" customHeight="1" x14ac:dyDescent="0.3">
      <c r="B14" s="115" t="s">
        <v>44</v>
      </c>
      <c r="C14" s="116"/>
      <c r="D14" s="116"/>
      <c r="E14" s="116"/>
      <c r="F14" s="117"/>
      <c r="G14" s="116"/>
      <c r="H14" s="116"/>
      <c r="I14" s="116"/>
      <c r="J14" s="118"/>
    </row>
    <row r="15" spans="2:11" s="2" customFormat="1" ht="17.399999999999999" customHeight="1" x14ac:dyDescent="0.3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399999999999999" customHeight="1" x14ac:dyDescent="0.3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399999999999999" customHeight="1" x14ac:dyDescent="0.3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399999999999999" customHeight="1" x14ac:dyDescent="0.3">
      <c r="B18" s="12" t="s">
        <v>45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399999999999999" customHeight="1" x14ac:dyDescent="0.3">
      <c r="B19" s="14" t="s">
        <v>46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399999999999999" customHeight="1" x14ac:dyDescent="0.3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6.9" customHeight="1" x14ac:dyDescent="0.3">
      <c r="B22" s="94" t="s">
        <v>47</v>
      </c>
      <c r="C22" s="95"/>
      <c r="D22" s="95"/>
      <c r="E22" s="96" t="s">
        <v>48</v>
      </c>
      <c r="F22" s="97"/>
      <c r="G22" s="96" t="s">
        <v>49</v>
      </c>
      <c r="H22" s="95"/>
      <c r="I22" s="95"/>
      <c r="J22" s="98"/>
    </row>
    <row r="23" spans="2:10" ht="57.9" customHeight="1" x14ac:dyDescent="0.3">
      <c r="B23" s="99" t="s">
        <v>50</v>
      </c>
      <c r="C23" s="100"/>
      <c r="D23" s="100"/>
      <c r="E23" s="101"/>
      <c r="F23" s="102"/>
      <c r="G23" s="103"/>
      <c r="H23" s="100"/>
      <c r="I23" s="100"/>
      <c r="J23" s="104"/>
    </row>
  </sheetData>
  <mergeCells count="20">
    <mergeCell ref="B1:J1"/>
    <mergeCell ref="B2:J2"/>
    <mergeCell ref="B3:G3"/>
    <mergeCell ref="C4:D4"/>
    <mergeCell ref="C5:D5"/>
    <mergeCell ref="B11:I11"/>
    <mergeCell ref="B12:I12"/>
    <mergeCell ref="B13:J13"/>
    <mergeCell ref="B14:J14"/>
    <mergeCell ref="C6:D6"/>
    <mergeCell ref="C7:D7"/>
    <mergeCell ref="C8:D8"/>
    <mergeCell ref="C9:D9"/>
    <mergeCell ref="C10:D10"/>
    <mergeCell ref="B22:D22"/>
    <mergeCell ref="E22:F22"/>
    <mergeCell ref="G22:J22"/>
    <mergeCell ref="B23:D23"/>
    <mergeCell ref="E23:F23"/>
    <mergeCell ref="G23:J23"/>
  </mergeCells>
  <phoneticPr fontId="25" type="noConversion"/>
  <dataValidations count="3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0" xr:uid="{00000000-0002-0000-0100-000002000000}">
      <formula1>"A,B,C,D,/"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9:P16"/>
  <sheetViews>
    <sheetView topLeftCell="K1" zoomScale="104" zoomScaleNormal="104" workbookViewId="0">
      <selection activeCell="M13" sqref="M13"/>
    </sheetView>
  </sheetViews>
  <sheetFormatPr defaultColWidth="9.08984375" defaultRowHeight="15.6" x14ac:dyDescent="0.3"/>
  <cols>
    <col min="12" max="12" width="31.6328125" customWidth="1"/>
    <col min="13" max="14" width="29.90625" customWidth="1"/>
    <col min="15" max="15" width="37" customWidth="1"/>
    <col min="16" max="16" width="28.36328125" customWidth="1"/>
  </cols>
  <sheetData>
    <row r="9" spans="12:16" x14ac:dyDescent="0.3">
      <c r="L9" s="134" t="s">
        <v>51</v>
      </c>
      <c r="M9" s="134"/>
      <c r="N9" s="134"/>
      <c r="O9" s="134"/>
      <c r="P9" s="134"/>
    </row>
    <row r="10" spans="12:16" x14ac:dyDescent="0.3">
      <c r="L10" s="134"/>
      <c r="M10" s="134"/>
      <c r="N10" s="134"/>
      <c r="O10" s="134"/>
      <c r="P10" s="134"/>
    </row>
    <row r="11" spans="12:16" ht="22.8" x14ac:dyDescent="0.3">
      <c r="L11" s="1" t="s">
        <v>52</v>
      </c>
      <c r="M11" s="1" t="s">
        <v>53</v>
      </c>
      <c r="N11" s="1" t="s">
        <v>54</v>
      </c>
      <c r="O11" s="1" t="s">
        <v>55</v>
      </c>
      <c r="P11" s="1" t="s">
        <v>56</v>
      </c>
    </row>
    <row r="12" spans="12:16" ht="22.8" x14ac:dyDescent="0.3">
      <c r="L12" s="1" t="s">
        <v>57</v>
      </c>
      <c r="M12" s="1" t="s">
        <v>58</v>
      </c>
      <c r="N12" s="1" t="s">
        <v>59</v>
      </c>
      <c r="O12" s="1" t="s">
        <v>60</v>
      </c>
      <c r="P12" s="1" t="s">
        <v>61</v>
      </c>
    </row>
    <row r="13" spans="12:16" ht="22.8" x14ac:dyDescent="0.3">
      <c r="L13" s="1" t="s">
        <v>62</v>
      </c>
      <c r="M13" s="1" t="s">
        <v>63</v>
      </c>
      <c r="N13" s="1" t="s">
        <v>64</v>
      </c>
      <c r="O13" s="1" t="s">
        <v>65</v>
      </c>
      <c r="P13" s="1" t="s">
        <v>66</v>
      </c>
    </row>
    <row r="14" spans="12:16" ht="22.8" x14ac:dyDescent="0.3">
      <c r="L14" s="1" t="s">
        <v>67</v>
      </c>
      <c r="M14" s="1" t="s">
        <v>58</v>
      </c>
      <c r="N14" s="1" t="s">
        <v>59</v>
      </c>
      <c r="O14" s="1" t="s">
        <v>60</v>
      </c>
      <c r="P14" s="1" t="s">
        <v>61</v>
      </c>
    </row>
    <row r="15" spans="12:16" ht="22.8" x14ac:dyDescent="0.3">
      <c r="L15" s="1" t="s">
        <v>68</v>
      </c>
      <c r="M15" s="1" t="s">
        <v>69</v>
      </c>
      <c r="N15" s="1" t="s">
        <v>70</v>
      </c>
      <c r="O15" s="1" t="s">
        <v>71</v>
      </c>
      <c r="P15" s="1" t="s">
        <v>72</v>
      </c>
    </row>
    <row r="16" spans="12:16" ht="22.8" x14ac:dyDescent="0.3">
      <c r="L16" s="1" t="s">
        <v>73</v>
      </c>
      <c r="M16" s="1" t="s">
        <v>74</v>
      </c>
      <c r="N16" s="1" t="s">
        <v>75</v>
      </c>
      <c r="O16" s="1" t="s">
        <v>76</v>
      </c>
      <c r="P16" s="1" t="s">
        <v>61</v>
      </c>
    </row>
  </sheetData>
  <mergeCells count="1">
    <mergeCell ref="L9:P10"/>
  </mergeCells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实施总监</vt:lpstr>
      <vt:lpstr>202507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2006-09-17T00:00:00Z</dcterms:created>
  <dcterms:modified xsi:type="dcterms:W3CDTF">2025-07-31T02:36:15Z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F48C87D0E816BE2852924F68FCFB2AFA_43</vt:lpwstr>
  </property>
  <property fmtid="{D5CDD505-2E9C-101B-9397-08002B2CF9AE}" pid="3" name="KSOProductBuildVer">
    <vt:lpwstr>2052-6.5.2.8766</vt:lpwstr>
  </property>
</Properties>
</file>