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9D6DCF0C-EDD9-4D4D-92EB-AADFD1F0F52F}" xr6:coauthVersionLast="47" xr6:coauthVersionMax="47" xr10:uidLastSave="{00000000-0000-0000-0000-000000000000}"/>
  <bookViews>
    <workbookView xWindow="-110" yWindow="-110" windowWidth="22620" windowHeight="13500" firstSheet="1" activeTab="2" xr2:uid="{00000000-000D-0000-FFFF-FFFF00000000}"/>
  </bookViews>
  <sheets>
    <sheet name="实施总监" sheetId="1" state="hidden" r:id="rId1"/>
    <sheet name="202511" sheetId="6" r:id="rId2"/>
    <sheet name="202512" sheetId="9" r:id="rId3"/>
    <sheet name="Sheet1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9" l="1"/>
  <c r="J9" i="9"/>
  <c r="J8" i="9"/>
  <c r="J7" i="9"/>
  <c r="J6" i="9"/>
  <c r="J5" i="9"/>
  <c r="J11" i="9" s="1"/>
  <c r="J10" i="6"/>
  <c r="J9" i="6"/>
  <c r="J8" i="6"/>
  <c r="J7" i="6"/>
  <c r="J6" i="6"/>
  <c r="J5" i="6"/>
  <c r="J7" i="1"/>
  <c r="J6" i="1"/>
  <c r="J5" i="1"/>
  <c r="J8" i="1" s="1"/>
  <c r="J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family val="3"/>
            <charset val="134"/>
          </rPr>
          <t>作者:
得分=指标权重×指标得分</t>
        </r>
        <r>
          <rPr>
            <sz val="12"/>
            <color rgb="FF000000"/>
            <rFont val="等线"/>
            <family val="3"/>
            <charset val="134"/>
          </rPr>
          <t xml:space="preserve">
  - 严星
  - 徐树节
  - 徐树节</t>
        </r>
        <r>
          <rPr>
            <sz val="10"/>
            <rFont val="宋体"/>
            <family val="3"/>
            <charset val="134"/>
          </rPr>
          <t xml:space="preserve">
  - 严星</t>
        </r>
      </text>
    </comment>
  </commentList>
</comments>
</file>

<file path=xl/sharedStrings.xml><?xml version="1.0" encoding="utf-8"?>
<sst xmlns="http://schemas.openxmlformats.org/spreadsheetml/2006/main" count="163" uniqueCount="97">
  <si>
    <r>
      <rPr>
        <b/>
        <u/>
        <sz val="12"/>
        <color rgb="FF000000"/>
        <rFont val="微软雅黑"/>
        <family val="2"/>
        <charset val="134"/>
      </rPr>
      <t xml:space="preserve">            人力资源部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</si>
  <si>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>被考核人：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严星 </t>
    </r>
    <r>
      <rPr>
        <b/>
        <u/>
        <sz val="10"/>
        <color rgb="FF000000"/>
        <rFont val="微软雅黑"/>
        <family val="2"/>
        <charset val="134"/>
      </rPr>
      <t xml:space="preserve">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实施总监  </t>
    </r>
    <r>
      <rPr>
        <b/>
        <u/>
        <sz val="10"/>
        <color rgb="FF000000"/>
        <rFont val="微软雅黑"/>
        <family val="2"/>
        <charset val="134"/>
      </rPr>
      <t xml:space="preserve">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    事业部总经理-禄金波/</t>
    </r>
    <r>
      <rPr>
        <b/>
        <sz val="10"/>
        <color rgb="FF000000"/>
        <rFont val="微软雅黑"/>
        <family val="2"/>
        <charset val="134"/>
      </rPr>
      <t>副总裁-彭政友</t>
    </r>
    <r>
      <rPr>
        <b/>
        <u/>
        <sz val="10"/>
        <color rgb="FF000000"/>
        <rFont val="微软雅黑"/>
        <family val="2"/>
        <charset val="134"/>
      </rPr>
      <t xml:space="preserve">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2023年8月-2023年12月   </t>
    </r>
    <r>
      <rPr>
        <b/>
        <sz val="10"/>
        <color rgb="FF000000"/>
        <rFont val="微软雅黑"/>
        <family val="2"/>
        <charset val="134"/>
      </rPr>
      <t xml:space="preserve">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            </t>
    </r>
    <r>
      <rPr>
        <b/>
        <sz val="10"/>
        <color rgb="FF000000"/>
        <rFont val="微软雅黑"/>
        <family val="2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</si>
  <si>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</si>
  <si>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</si>
  <si>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family val="2"/>
        <charset val="134"/>
      </rPr>
      <t xml:space="preserve">目标O
</t>
    </r>
    <r>
      <rPr>
        <sz val="10"/>
        <color rgb="FF000000"/>
        <rFont val="微软雅黑"/>
        <family val="2"/>
        <charset val="134"/>
      </rPr>
      <t>（工作期待和方向）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</si>
  <si>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</si>
  <si>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（本人填写完成情况）</t>
    </r>
  </si>
  <si>
    <r>
      <rPr>
        <b/>
        <sz val="10"/>
        <color rgb="FF000000"/>
        <rFont val="微软雅黑"/>
        <family val="2"/>
        <charset val="134"/>
      </rPr>
      <t xml:space="preserve">完成情况说明
</t>
    </r>
    <r>
      <rPr>
        <sz val="10"/>
        <color rgb="FF000000"/>
        <rFont val="微软雅黑"/>
        <family val="2"/>
        <charset val="134"/>
      </rPr>
      <t>（上级审核并评分）</t>
    </r>
  </si>
  <si>
    <r>
      <rPr>
        <b/>
        <sz val="10"/>
        <color rgb="FF000000"/>
        <rFont val="微软雅黑"/>
        <family val="2"/>
        <charset val="134"/>
      </rPr>
      <t xml:space="preserve"> 评分
</t>
    </r>
    <r>
      <rPr>
        <sz val="10"/>
        <color rgb="FF000000"/>
        <rFont val="微软雅黑"/>
        <family val="2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</si>
  <si>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</si>
  <si>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</si>
  <si>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</si>
  <si>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</si>
  <si>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</si>
  <si>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</si>
  <si>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</si>
  <si>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family val="2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family val="2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</si>
  <si>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</si>
  <si>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</si>
  <si>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</si>
  <si>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</si>
  <si>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</si>
  <si>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</si>
  <si>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</si>
  <si>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family val="2"/>
        <charset val="134"/>
      </rPr>
      <t>3、考评分五档：</t>
    </r>
    <r>
      <rPr>
        <b/>
        <sz val="9"/>
        <color rgb="FF000000"/>
        <rFont val="微软雅黑"/>
        <family val="2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</si>
  <si>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</si>
  <si>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</si>
  <si>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</si>
  <si>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</si>
  <si>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</si>
  <si>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</si>
  <si>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</si>
  <si>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</si>
  <si>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</si>
  <si>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family val="2"/>
        <charset val="134"/>
      </rPr>
      <t xml:space="preserve">                               </t>
    </r>
    <r>
      <rPr>
        <b/>
        <sz val="12"/>
        <color rgb="FF000000"/>
        <rFont val="微软雅黑"/>
        <family val="2"/>
        <charset val="134"/>
      </rPr>
      <t>（部门）绩效表</t>
    </r>
  </si>
  <si>
    <r>
      <rPr>
        <b/>
        <sz val="10"/>
        <color rgb="FF000000"/>
        <rFont val="微软雅黑"/>
        <family val="2"/>
        <charset val="134"/>
      </rPr>
      <t xml:space="preserve">关键绩效指标（KRs/KPI）
</t>
    </r>
    <r>
      <rPr>
        <sz val="10"/>
        <color rgb="FF000000"/>
        <rFont val="微软雅黑"/>
        <family val="2"/>
        <charset val="134"/>
      </rPr>
      <t>（指标定义/要求/说明，衡量目标工作的关键结果）</t>
    </r>
  </si>
  <si>
    <t>上级审核完成情况</t>
  </si>
  <si>
    <t/>
  </si>
  <si>
    <r>
      <rPr>
        <sz val="10"/>
        <color rgb="FF000000"/>
        <rFont val="微软雅黑"/>
        <family val="2"/>
        <charset val="134"/>
      </rPr>
      <t xml:space="preserve">周报提交
</t>
    </r>
    <r>
      <rPr>
        <sz val="10"/>
        <color rgb="FFFF0000"/>
        <rFont val="微软雅黑"/>
        <family val="2"/>
        <charset val="134"/>
      </rPr>
      <t>（本周工作内容及下周工作计划）</t>
    </r>
  </si>
  <si>
    <t>按要求每周五下班前提交本周工作总结及下周计划</t>
  </si>
  <si>
    <t>【工作态度】行为价值观积极正向，工作努力</t>
  </si>
  <si>
    <t>领导临时工作安排</t>
  </si>
  <si>
    <t>按质按量完成领导安排的紧急临时工作</t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</si>
  <si>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</si>
  <si>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</si>
  <si>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</si>
  <si>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family val="2"/>
        <charset val="134"/>
      </rPr>
      <t>3、考评分五档</t>
    </r>
    <r>
      <rPr>
        <sz val="9"/>
        <color rgb="FFFF0000"/>
        <rFont val="微软雅黑"/>
        <family val="2"/>
        <charset val="134"/>
      </rPr>
      <t>：</t>
    </r>
    <r>
      <rPr>
        <b/>
        <sz val="9"/>
        <color rgb="FFFF0000"/>
        <rFont val="微软雅黑"/>
        <family val="2"/>
        <charset val="134"/>
      </rPr>
      <t>6分失望，6.5部分达到预期，7分达到预期，7.5分超出预期，8分榜样</t>
    </r>
    <r>
      <rPr>
        <b/>
        <sz val="9"/>
        <color rgb="FF000000"/>
        <rFont val="微软雅黑"/>
        <family val="2"/>
        <charset val="134"/>
      </rPr>
      <t>；</t>
    </r>
  </si>
  <si>
    <t>4、因人为因素导致的工作过失，相关责任人当期绩效打分最高为7，累计发生2次，当期绩效为6.5，责任人由业务负责人圈定，同时记录员工改进计划。</t>
  </si>
  <si>
    <t>奖惩</t>
  </si>
  <si>
    <t>奖惩原因</t>
  </si>
  <si>
    <t>奖惩比例</t>
  </si>
  <si>
    <t>月度汇总</t>
  </si>
  <si>
    <t>智能制造研究院绩效考核各部门占比</t>
  </si>
  <si>
    <t>部门名称</t>
  </si>
  <si>
    <t>部门人数</t>
  </si>
  <si>
    <t>7-8分（≤20%）</t>
  </si>
  <si>
    <t>7分（70%）</t>
  </si>
  <si>
    <t>6-7分（》10%）</t>
  </si>
  <si>
    <t>测试部</t>
  </si>
  <si>
    <t>14 人</t>
  </si>
  <si>
    <t>0-2 人</t>
  </si>
  <si>
    <t>10 人</t>
  </si>
  <si>
    <t>1-2 人</t>
  </si>
  <si>
    <t>研发部</t>
  </si>
  <si>
    <t>39 人</t>
  </si>
  <si>
    <t>0-7 人</t>
  </si>
  <si>
    <t>27 人</t>
  </si>
  <si>
    <t>3-4 人</t>
  </si>
  <si>
    <t>产品部</t>
  </si>
  <si>
    <t>平台技术部</t>
  </si>
  <si>
    <t>19 人</t>
  </si>
  <si>
    <t>0-3 人</t>
  </si>
  <si>
    <t>13 人</t>
  </si>
  <si>
    <t>2-3 人</t>
  </si>
  <si>
    <t>AI 技术部</t>
  </si>
  <si>
    <t>7 人</t>
  </si>
  <si>
    <t>0-1 人</t>
  </si>
  <si>
    <t>5 人</t>
  </si>
  <si>
    <r>
      <t>开发设计质量管控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</si>
  <si>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研发任务和按时完成管控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</si>
  <si>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r>
      <t>研发质量管控</t>
    </r>
    <r>
      <rPr>
        <sz val="10"/>
        <color rgb="FFFF0000"/>
        <rFont val="微软雅黑"/>
        <family val="2"/>
        <charset val="134"/>
      </rPr>
      <t>（常规目标工作）</t>
    </r>
    <phoneticPr fontId="25" type="noConversion"/>
  </si>
  <si>
    <t>1、按公司及部门内部考勤要求，积极主动推进工作及项目进展
2、同事间沟通及时，协作配合好；</t>
    <phoneticPr fontId="25" type="noConversion"/>
  </si>
  <si>
    <t>已按时通过邮件方式提交</t>
    <phoneticPr fontId="25" type="noConversion"/>
  </si>
  <si>
    <r>
      <t>1、概要设计文档输出完整性＞90% 
2、开发方案设计内部评审次数&lt;3次 
3、开发任务工时自评偏差率&gt;20%(</t>
    </r>
    <r>
      <rPr>
        <sz val="9"/>
        <color rgb="FFFF0000"/>
        <rFont val="微软雅黑"/>
        <family val="2"/>
        <charset val="134"/>
      </rPr>
      <t>只针对故意多评估时间，扣除绩效2%</t>
    </r>
    <r>
      <rPr>
        <sz val="9"/>
        <color rgb="FF000000"/>
        <rFont val="微软雅黑"/>
        <family val="2"/>
        <charset val="134"/>
      </rPr>
      <t>)
4、提测版本和脚本按标准归档SVN（</t>
    </r>
    <r>
      <rPr>
        <sz val="9"/>
        <color rgb="FFFF0000"/>
        <rFont val="微软雅黑"/>
        <family val="2"/>
        <charset val="134"/>
      </rPr>
      <t>如有遗漏部署包或者升级脚本未自验证出错2次，扣除绩效2%</t>
    </r>
    <r>
      <rPr>
        <sz val="9"/>
        <color rgb="FF000000"/>
        <rFont val="微软雅黑"/>
        <family val="2"/>
        <charset val="134"/>
      </rPr>
      <t>）
5、对外API接口文档编写，提交版本管理控制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6、数据库设计文档编写，提交版本管理控制</t>
    </r>
    <r>
      <rPr>
        <sz val="9"/>
        <color rgb="FFFF0000"/>
        <rFont val="微软雅黑"/>
        <family val="2"/>
        <charset val="134"/>
      </rPr>
      <t>(两次迭代未按时提交归档,扣绩效2%)</t>
    </r>
    <r>
      <rPr>
        <sz val="9"/>
        <color rgb="FF000000"/>
        <rFont val="微软雅黑"/>
        <family val="2"/>
        <charset val="134"/>
      </rPr>
      <t xml:space="preserve">
</t>
    </r>
    <phoneticPr fontId="25" type="noConversion"/>
  </si>
  <si>
    <r>
      <t>1、bug数量率过高（</t>
    </r>
    <r>
      <rPr>
        <sz val="9"/>
        <color rgb="FFFF0000"/>
        <rFont val="微软雅黑"/>
        <family val="2"/>
        <charset val="134"/>
      </rPr>
      <t>根据功能复杂度判断,扣除绩效2%</t>
    </r>
    <r>
      <rPr>
        <sz val="9"/>
        <color rgb="FF000000"/>
        <rFont val="微软雅黑"/>
        <family val="2"/>
        <charset val="134"/>
      </rPr>
      <t>)
2、bug问题ReOpen次数超过3次（</t>
    </r>
    <r>
      <rPr>
        <sz val="9"/>
        <color rgb="FFFF0000"/>
        <rFont val="微软雅黑"/>
        <family val="2"/>
        <charset val="134"/>
      </rPr>
      <t>扣除绩效5%</t>
    </r>
    <r>
      <rPr>
        <sz val="9"/>
        <color rgb="FF000000"/>
        <rFont val="微软雅黑"/>
        <family val="2"/>
        <charset val="134"/>
      </rPr>
      <t>）
3、开发处理后的bug，添加问题原因信息（</t>
    </r>
    <r>
      <rPr>
        <sz val="9"/>
        <color rgb="FFFF0000"/>
        <rFont val="微软雅黑"/>
        <family val="2"/>
        <charset val="134"/>
      </rPr>
      <t>5个以上扣除绩效2%</t>
    </r>
    <r>
      <rPr>
        <sz val="9"/>
        <color rgb="FF000000"/>
        <rFont val="微软雅黑"/>
        <family val="2"/>
        <charset val="134"/>
      </rPr>
      <t>）
4、开发代码规范执行（</t>
    </r>
    <r>
      <rPr>
        <sz val="9"/>
        <color rgb="FFFF0000"/>
        <rFont val="微软雅黑"/>
        <family val="2"/>
        <charset val="134"/>
      </rPr>
      <t>当月发现3次不按规范执行扣除绩效2%</t>
    </r>
    <r>
      <rPr>
        <sz val="9"/>
        <color rgb="FF000000"/>
        <rFont val="微软雅黑"/>
        <family val="2"/>
        <charset val="134"/>
      </rPr>
      <t>）</t>
    </r>
    <phoneticPr fontId="25" type="noConversion"/>
  </si>
  <si>
    <r>
      <t>1、当月主要承担开发的任务明细
2、任务按时完成提测和发版（</t>
    </r>
    <r>
      <rPr>
        <sz val="9"/>
        <color rgb="FFFF0000"/>
        <rFont val="微软雅黑"/>
        <family val="2"/>
        <charset val="134"/>
      </rPr>
      <t>因个人问题导致延期，扣除绩效5%</t>
    </r>
    <r>
      <rPr>
        <sz val="9"/>
        <color rgb="FF000000"/>
        <rFont val="微软雅黑"/>
        <family val="2"/>
        <charset val="134"/>
      </rPr>
      <t>）
3、内部应用交互配合（</t>
    </r>
    <r>
      <rPr>
        <sz val="9"/>
        <color rgb="FFFF0000"/>
        <rFont val="微软雅黑"/>
        <family val="2"/>
        <charset val="134"/>
      </rPr>
      <t>如有不配合超过2次扣绩效5%</t>
    </r>
    <r>
      <rPr>
        <sz val="9"/>
        <color rgb="FF000000"/>
        <rFont val="微软雅黑"/>
        <family val="2"/>
        <charset val="134"/>
      </rPr>
      <t>)
4、积极响应生产问题，及时定位并配合补丁上线</t>
    </r>
    <r>
      <rPr>
        <sz val="9"/>
        <color rgb="FFFF0000"/>
        <rFont val="微软雅黑"/>
        <family val="2"/>
        <charset val="134"/>
      </rPr>
      <t>(如有不配合第2次开始每次扣绩效5%）</t>
    </r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</si>
  <si>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2025年11月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11/27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</si>
  <si>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1、概要设计文档输出完整性＞90% 
2、功能开发方案评审合格
2.1 业务人员配置权限细化开发方案评审通过归档
2.2 物料清单处理方案评审通过归档
2.3 单位换算批量接口开发方案评审通过归档
3、按时提交提测版本和脚本归档无错误
4、按时提交API接口文档归档
5、按时提交数据库设计文档归档
见开发方案</t>
    <phoneticPr fontId="25" type="noConversion"/>
  </si>
  <si>
    <t>1、当月功能bug数量在合格范围内
2、reopen数量在合格范围内
3、无未添加备注bug</t>
    <phoneticPr fontId="25" type="noConversion"/>
  </si>
  <si>
    <t>1、当月加班8次
2、同事间沟通及时，积极配合</t>
    <phoneticPr fontId="25" type="noConversion"/>
  </si>
  <si>
    <t>1、主数据生产问题处理
2、晓诚电器现场配置问题支持</t>
    <phoneticPr fontId="25" type="noConversion"/>
  </si>
  <si>
    <t>主数据
BOM导出优化
替代料优化需求
站内信处理
导入异常处理（lossRate字段空指针）
精度字段sql异常处理
G3存货迁移对应主数据脚本
入库成本核算序列号
替代系数接口支持
物料清单通用处理逻辑
工序维度
页面没有初始化物料清单，根据工序初始化
工艺维度
产品管理修改工序
产品工艺路线修改工序
产品维度
修改BOM
BOM反查
批量产品维度
导入
工艺路线批量同步
多工艺 产品未知 转换为批量产品+工艺维度
批量关联
防重优化
批处理事务逻辑优化
物料抢单逻辑删除和删除数据定时处理
单位查询增加哎删除标识
BOM增加字段图号和描述
计价方式只保留加权平均
替换工序下拉接口
业务人员配置需求开发
业务人员配置历史数据处理
多余日志清理
存货管理
存货管理G3迁移到G5
最大结账日期处理
成本核算日志导出优化
库存金额和入库金额取值优化
批次号校验缺陷修复
取消结账校验
关联主数据脚本优化
结账数据不存在优化
报表下拉所有仓库和期间
入库成本维护保存接口优化
未结账不能取消结账
库存枚举优化
成本维护查询优化
页签顺序优化
年结校验提示信息优化
取值返回优化
成本计算列表导出优化</t>
    <phoneticPr fontId="25" type="noConversion"/>
  </si>
  <si>
    <r>
      <t>被考核人：</t>
    </r>
    <r>
      <rPr>
        <b/>
        <u/>
        <sz val="10"/>
        <color rgb="FF000000"/>
        <rFont val="微软雅黑"/>
        <family val="2"/>
        <charset val="134"/>
      </rPr>
      <t xml:space="preserve">           杨轩           </t>
    </r>
    <r>
      <rPr>
        <b/>
        <sz val="10"/>
        <color rgb="FF000000"/>
        <rFont val="微软雅黑"/>
        <family val="2"/>
        <charset val="134"/>
      </rPr>
      <t xml:space="preserve">            岗位：</t>
    </r>
    <r>
      <rPr>
        <b/>
        <u/>
        <sz val="10"/>
        <color rgb="FF000000"/>
        <rFont val="微软雅黑"/>
        <family val="2"/>
        <charset val="134"/>
      </rPr>
      <t xml:space="preserve">            Java开发         </t>
    </r>
    <r>
      <rPr>
        <b/>
        <sz val="10"/>
        <color rgb="FF000000"/>
        <rFont val="微软雅黑"/>
        <family val="2"/>
        <charset val="134"/>
      </rPr>
      <t xml:space="preserve">          直属上级： </t>
    </r>
    <r>
      <rPr>
        <b/>
        <u/>
        <sz val="10"/>
        <color rgb="FF000000"/>
        <rFont val="微软雅黑"/>
        <family val="2"/>
        <charset val="134"/>
      </rPr>
      <t xml:space="preserve">       刘强                          </t>
    </r>
    <r>
      <rPr>
        <b/>
        <sz val="10"/>
        <color rgb="FF000000"/>
        <rFont val="微软雅黑"/>
        <family val="2"/>
        <charset val="134"/>
      </rPr>
      <t xml:space="preserve">                  考核周期：</t>
    </r>
    <r>
      <rPr>
        <b/>
        <u/>
        <sz val="10"/>
        <color rgb="FF000000"/>
        <rFont val="微软雅黑"/>
        <family val="2"/>
        <charset val="134"/>
      </rPr>
      <t xml:space="preserve">       2025年12月        </t>
    </r>
    <r>
      <rPr>
        <b/>
        <sz val="10"/>
        <color rgb="FF000000"/>
        <rFont val="微软雅黑"/>
        <family val="2"/>
        <charset val="134"/>
      </rPr>
      <t xml:space="preserve">                       考核时间：</t>
    </r>
    <r>
      <rPr>
        <b/>
        <u/>
        <sz val="10"/>
        <color rgb="FF000000"/>
        <rFont val="微软雅黑"/>
        <family val="2"/>
        <charset val="134"/>
      </rPr>
      <t xml:space="preserve">  2025/ 12/29       </t>
    </r>
    <r>
      <rPr>
        <b/>
        <sz val="10"/>
        <color rgb="FF000000"/>
        <rFont val="微软雅黑"/>
        <family val="2"/>
        <charset val="134"/>
      </rPr>
      <t xml:space="preserve">   </t>
    </r>
    <phoneticPr fontId="25" type="noConversion"/>
  </si>
  <si>
    <t>1、主数据生产问题处理</t>
    <phoneticPr fontId="25" type="noConversion"/>
  </si>
  <si>
    <t>上级审核完成情况</t>
    <phoneticPr fontId="28" type="noConversion"/>
  </si>
  <si>
    <t>1、概要设计文档输出完整性＞90% 
2、功能开发方案评审合格
2.1 仓库对外接口开发方案评审通过归档
3、按时提交提测版本和脚本归档无错误
4、按时提交API接口文档归档
5、按时提交数据库设计文档归档
见开发方案</t>
    <phoneticPr fontId="25" type="noConversion"/>
  </si>
  <si>
    <t xml:space="preserve">财务
应收明细新增字段是否开票（查询，列表，导出）
异步同步销售是否开票状态
主数据
标准工时精度优化
批量删除更新工艺序号优化
批量关联重排序
提示优化
动态字段批量获取编码规则
工艺导入优化
业务人员生产专用接口开发联调
标准工时校验
物料编码必填优化
车间工厂工序树接口优化
性能日志优化
日志清理
业务人员列表过滤禁用
获取仓库分页数据优化
对外接口增加时间范围查询
客户价目表失效日期默认2099
公司关联工厂不允许删除
必填字段调整
异步导出工艺路线
工序增加小时产能
根据物料批量查询单位换算优化
树接口增加工序
新增人员校验
工序仓库防止空指针校验
默认值补充
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</si>
</sst>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);[Red]\(0.0\)"/>
    <numFmt numFmtId="177" formatCode="0.00_);[Red]\(0.00\)"/>
  </numFmts>
  <fonts count="29" x14ac:knownFonts="1">
    <font>
      <sz val="12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u/>
      <sz val="12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i/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u/>
      <sz val="10"/>
      <color rgb="FF00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等线"/>
      <family val="3"/>
      <charset val="134"/>
    </font>
    <font>
      <b/>
      <sz val="11"/>
      <color rgb="FF000000"/>
      <name val="MS PGothic"/>
      <family val="2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4" fillId="0" borderId="20" xfId="0" applyFont="1" applyBorder="1" applyAlignment="1" applyProtection="1">
      <alignment horizontal="left" vertical="center" wrapText="1"/>
      <protection locked="0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/>
    </xf>
    <xf numFmtId="177" fontId="6" fillId="0" borderId="20" xfId="0" applyNumberFormat="1" applyFont="1" applyBorder="1" applyAlignment="1" applyProtection="1">
      <alignment horizontal="center" vertical="center" wrapText="1"/>
      <protection locked="0"/>
    </xf>
    <xf numFmtId="177" fontId="6" fillId="0" borderId="20" xfId="0" applyNumberFormat="1" applyFont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  <protection locked="0"/>
    </xf>
    <xf numFmtId="176" fontId="8" fillId="0" borderId="22" xfId="0" applyNumberFormat="1" applyFont="1" applyBorder="1" applyAlignment="1" applyProtection="1">
      <alignment horizontal="center" vertical="center" wrapText="1"/>
      <protection locked="0"/>
    </xf>
    <xf numFmtId="176" fontId="8" fillId="0" borderId="23" xfId="0" applyNumberFormat="1" applyFont="1" applyBorder="1" applyAlignment="1" applyProtection="1">
      <alignment horizontal="center" vertical="center"/>
      <protection locked="0"/>
    </xf>
    <xf numFmtId="176" fontId="8" fillId="0" borderId="24" xfId="0" applyNumberFormat="1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vertical="center" wrapText="1"/>
      <protection locked="0"/>
    </xf>
    <xf numFmtId="176" fontId="8" fillId="0" borderId="39" xfId="0" applyNumberFormat="1" applyFont="1" applyBorder="1" applyAlignment="1" applyProtection="1">
      <alignment horizontal="center" vertical="center" wrapText="1"/>
      <protection locked="0"/>
    </xf>
    <xf numFmtId="176" fontId="8" fillId="0" borderId="38" xfId="0" applyNumberFormat="1" applyFont="1" applyBorder="1" applyAlignment="1" applyProtection="1">
      <alignment horizontal="center" vertical="center"/>
      <protection locked="0"/>
    </xf>
    <xf numFmtId="176" fontId="8" fillId="0" borderId="40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9" fontId="4" fillId="0" borderId="6" xfId="0" applyNumberFormat="1" applyFont="1" applyBorder="1" applyAlignment="1" applyProtection="1">
      <alignment horizontal="left" vertical="top" wrapText="1"/>
      <protection locked="0"/>
    </xf>
    <xf numFmtId="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1" fillId="0" borderId="3" xfId="0" applyFont="1" applyBorder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0" fillId="0" borderId="16" xfId="0" applyFont="1" applyBorder="1" applyAlignment="1" applyProtection="1">
      <alignment horizontal="center" vertical="center"/>
    </xf>
    <xf numFmtId="0" fontId="11" fillId="0" borderId="17" xfId="0" applyFont="1" applyBorder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1" fillId="0" borderId="25" xfId="0" applyFont="1" applyBorder="1">
      <alignment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9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/>
    </xf>
    <xf numFmtId="0" fontId="7" fillId="0" borderId="6" xfId="0" applyFont="1" applyBorder="1" applyProtection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46DD8B58-409E-4222-B128-1F22F975DB42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2" customWidth="1"/>
    <col min="2" max="2" width="6.84375" style="4" customWidth="1"/>
    <col min="3" max="3" width="11.4609375" style="2" customWidth="1"/>
    <col min="4" max="4" width="14.15234375" style="2" customWidth="1"/>
    <col min="5" max="5" width="86.3828125" style="2" customWidth="1"/>
    <col min="6" max="6" width="14.61328125" style="2" customWidth="1"/>
    <col min="7" max="7" width="16.84375" style="2" customWidth="1"/>
    <col min="8" max="8" width="11.84375" style="4" customWidth="1"/>
    <col min="9" max="9" width="11.4609375" style="2" customWidth="1"/>
    <col min="10" max="10" width="17.15234375" style="2" customWidth="1"/>
    <col min="11" max="40" width="10.15234375" style="2"/>
  </cols>
  <sheetData>
    <row r="1" spans="2:10" s="2" customFormat="1" ht="17.5" customHeight="1" x14ac:dyDescent="0.35">
      <c r="B1" s="93" t="s">
        <v>0</v>
      </c>
      <c r="C1" s="93"/>
      <c r="D1" s="93"/>
      <c r="E1" s="93"/>
      <c r="F1" s="93"/>
      <c r="G1" s="93"/>
      <c r="H1" s="93"/>
      <c r="I1" s="93"/>
      <c r="J1" s="93"/>
    </row>
    <row r="2" spans="2:10" s="2" customFormat="1" ht="31" customHeight="1" x14ac:dyDescent="0.35">
      <c r="B2" s="94" t="s">
        <v>1</v>
      </c>
      <c r="C2" s="72"/>
      <c r="D2" s="72"/>
      <c r="E2" s="72"/>
      <c r="F2" s="72"/>
      <c r="G2" s="72"/>
      <c r="H2" s="72"/>
      <c r="I2" s="72"/>
      <c r="J2" s="72"/>
    </row>
    <row r="3" spans="2:10" s="2" customFormat="1" ht="13" customHeight="1" x14ac:dyDescent="0.35">
      <c r="B3" s="94" t="s">
        <v>2</v>
      </c>
      <c r="C3" s="72"/>
      <c r="D3" s="72"/>
      <c r="E3" s="72"/>
      <c r="F3" s="72"/>
      <c r="G3" s="72"/>
      <c r="H3" s="38"/>
      <c r="I3" s="38"/>
      <c r="J3" s="9"/>
    </row>
    <row r="4" spans="2:10" s="2" customFormat="1" ht="33" customHeight="1" x14ac:dyDescent="0.35">
      <c r="B4" s="37" t="s">
        <v>3</v>
      </c>
      <c r="C4" s="95" t="s">
        <v>4</v>
      </c>
      <c r="D4" s="95"/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55" t="s">
        <v>10</v>
      </c>
    </row>
    <row r="5" spans="2:10" s="2" customFormat="1" ht="66" customHeight="1" x14ac:dyDescent="0.35">
      <c r="B5" s="38">
        <v>1</v>
      </c>
      <c r="C5" s="86" t="s">
        <v>11</v>
      </c>
      <c r="D5" s="87"/>
      <c r="E5" s="22" t="s">
        <v>12</v>
      </c>
      <c r="F5" s="49"/>
      <c r="G5" s="9"/>
      <c r="H5" s="47"/>
      <c r="I5" s="56">
        <v>0.5</v>
      </c>
      <c r="J5" s="57">
        <f>H5*I5</f>
        <v>0</v>
      </c>
    </row>
    <row r="6" spans="2:10" s="2" customFormat="1" ht="58" customHeight="1" x14ac:dyDescent="0.35">
      <c r="B6" s="38">
        <v>2</v>
      </c>
      <c r="C6" s="86" t="s">
        <v>13</v>
      </c>
      <c r="D6" s="87"/>
      <c r="E6" s="22" t="s">
        <v>14</v>
      </c>
      <c r="F6" s="49"/>
      <c r="G6" s="9"/>
      <c r="H6" s="47"/>
      <c r="I6" s="56">
        <v>0.2</v>
      </c>
      <c r="J6" s="57">
        <f>H6*I6</f>
        <v>0</v>
      </c>
    </row>
    <row r="7" spans="2:10" s="2" customFormat="1" ht="52" customHeight="1" x14ac:dyDescent="0.35">
      <c r="B7" s="38">
        <v>3</v>
      </c>
      <c r="C7" s="86" t="s">
        <v>15</v>
      </c>
      <c r="D7" s="87"/>
      <c r="E7" s="22" t="s">
        <v>16</v>
      </c>
      <c r="F7" s="49"/>
      <c r="G7" s="9"/>
      <c r="H7" s="47"/>
      <c r="I7" s="56">
        <v>0.3</v>
      </c>
      <c r="J7" s="57">
        <f>H7*I7</f>
        <v>0</v>
      </c>
    </row>
    <row r="8" spans="2:10" s="2" customFormat="1" ht="33" customHeight="1" x14ac:dyDescent="0.35">
      <c r="B8" s="88" t="s">
        <v>17</v>
      </c>
      <c r="C8" s="88"/>
      <c r="D8" s="88"/>
      <c r="E8" s="88"/>
      <c r="F8" s="88"/>
      <c r="G8" s="88"/>
      <c r="H8" s="88"/>
      <c r="I8" s="88"/>
      <c r="J8" s="58">
        <f>SUM(J5:J7)</f>
        <v>0</v>
      </c>
    </row>
    <row r="9" spans="2:10" s="2" customFormat="1" ht="28" customHeight="1" x14ac:dyDescent="0.35">
      <c r="B9" s="89" t="s">
        <v>18</v>
      </c>
      <c r="C9" s="89"/>
      <c r="D9" s="89"/>
      <c r="E9" s="89"/>
      <c r="F9" s="89"/>
      <c r="G9" s="89"/>
      <c r="H9" s="89"/>
      <c r="I9" s="89"/>
      <c r="J9" s="59"/>
    </row>
    <row r="10" spans="2:10" s="2" customFormat="1" ht="17.5" customHeight="1" x14ac:dyDescent="0.35">
      <c r="B10" s="90" t="s">
        <v>19</v>
      </c>
      <c r="C10" s="91"/>
      <c r="D10" s="91"/>
      <c r="E10" s="91"/>
      <c r="F10" s="91"/>
      <c r="G10" s="91"/>
      <c r="H10" s="91"/>
      <c r="I10" s="91"/>
      <c r="J10" s="92"/>
    </row>
    <row r="11" spans="2:10" s="2" customFormat="1" ht="18.25" customHeight="1" x14ac:dyDescent="0.35">
      <c r="B11" s="78" t="s">
        <v>20</v>
      </c>
      <c r="C11" s="79"/>
      <c r="D11" s="79"/>
      <c r="E11" s="79"/>
      <c r="F11" s="79"/>
      <c r="G11" s="79"/>
      <c r="H11" s="79"/>
      <c r="I11" s="79"/>
      <c r="J11" s="80"/>
    </row>
    <row r="12" spans="2:10" s="2" customFormat="1" ht="17.5" customHeight="1" x14ac:dyDescent="0.35">
      <c r="B12" s="39" t="s">
        <v>21</v>
      </c>
      <c r="C12" s="40"/>
      <c r="D12" s="40"/>
      <c r="E12" s="40"/>
      <c r="F12" s="40"/>
      <c r="G12" s="40"/>
      <c r="H12" s="50"/>
      <c r="I12" s="50"/>
      <c r="J12" s="60"/>
    </row>
    <row r="13" spans="2:10" s="2" customFormat="1" ht="17.5" customHeight="1" x14ac:dyDescent="0.35">
      <c r="B13" s="41" t="s">
        <v>22</v>
      </c>
      <c r="C13" s="42"/>
      <c r="D13" s="42"/>
      <c r="E13" s="42"/>
      <c r="F13" s="42"/>
      <c r="G13" s="42"/>
      <c r="H13" s="51"/>
      <c r="I13" s="51"/>
      <c r="J13" s="61"/>
    </row>
    <row r="14" spans="2:10" s="2" customFormat="1" ht="17.5" customHeight="1" x14ac:dyDescent="0.35">
      <c r="B14" s="41" t="s">
        <v>23</v>
      </c>
      <c r="C14" s="42"/>
      <c r="D14" s="42"/>
      <c r="E14" s="42"/>
      <c r="F14" s="42"/>
      <c r="G14" s="42"/>
      <c r="H14" s="51"/>
      <c r="I14" s="51"/>
      <c r="J14" s="61"/>
    </row>
    <row r="15" spans="2:10" s="2" customFormat="1" ht="17.5" customHeight="1" x14ac:dyDescent="0.35">
      <c r="B15" s="41" t="s">
        <v>24</v>
      </c>
      <c r="C15" s="42"/>
      <c r="D15" s="42"/>
      <c r="E15" s="42"/>
      <c r="F15" s="42"/>
      <c r="G15" s="42"/>
      <c r="H15" s="51"/>
      <c r="I15" s="51"/>
      <c r="J15" s="61"/>
    </row>
    <row r="16" spans="2:10" s="2" customFormat="1" ht="17.5" customHeight="1" x14ac:dyDescent="0.35">
      <c r="B16" s="43" t="s">
        <v>25</v>
      </c>
      <c r="C16" s="44"/>
      <c r="D16" s="44"/>
      <c r="E16" s="44"/>
      <c r="F16" s="44"/>
      <c r="G16" s="44"/>
      <c r="H16" s="52"/>
      <c r="I16" s="52"/>
      <c r="J16" s="62"/>
    </row>
    <row r="17" spans="2:10" s="2" customFormat="1" ht="17.5" customHeight="1" x14ac:dyDescent="0.35">
      <c r="B17" s="16" t="s">
        <v>26</v>
      </c>
      <c r="C17" s="17"/>
      <c r="D17" s="17"/>
      <c r="E17" s="27"/>
      <c r="F17" s="27"/>
      <c r="G17" s="27"/>
      <c r="H17" s="16"/>
      <c r="I17" s="16"/>
      <c r="J17" s="16"/>
    </row>
    <row r="18" spans="2:10" s="2" customFormat="1" ht="18.25" customHeight="1" x14ac:dyDescent="0.35">
      <c r="B18" s="81" t="s">
        <v>27</v>
      </c>
      <c r="C18" s="82"/>
      <c r="D18" s="45"/>
      <c r="E18" s="53"/>
      <c r="F18" s="53"/>
      <c r="G18" s="53"/>
      <c r="H18" s="54"/>
      <c r="I18" s="54"/>
      <c r="J18" s="54"/>
    </row>
    <row r="19" spans="2:10" s="2" customFormat="1" ht="17.5" customHeight="1" x14ac:dyDescent="0.35">
      <c r="B19" s="83"/>
      <c r="C19" s="84"/>
      <c r="D19" s="46"/>
      <c r="E19" s="84" t="s">
        <v>28</v>
      </c>
      <c r="F19" s="84"/>
      <c r="G19" s="84" t="s">
        <v>29</v>
      </c>
      <c r="H19" s="84"/>
      <c r="I19" s="84"/>
      <c r="J19" s="85"/>
    </row>
    <row r="20" spans="2:10" s="2" customFormat="1" ht="35.15" customHeight="1" x14ac:dyDescent="0.35">
      <c r="B20" s="70" t="s">
        <v>30</v>
      </c>
      <c r="C20" s="71"/>
      <c r="D20" s="47"/>
      <c r="E20" s="72"/>
      <c r="F20" s="72"/>
      <c r="G20" s="71"/>
      <c r="H20" s="71"/>
      <c r="I20" s="71"/>
      <c r="J20" s="73"/>
    </row>
    <row r="21" spans="2:10" s="2" customFormat="1" ht="17.5" customHeight="1" x14ac:dyDescent="0.35">
      <c r="B21" s="70" t="s">
        <v>31</v>
      </c>
      <c r="C21" s="71"/>
      <c r="D21" s="47"/>
      <c r="E21" s="72"/>
      <c r="F21" s="72"/>
      <c r="G21" s="71"/>
      <c r="H21" s="71"/>
      <c r="I21" s="71"/>
      <c r="J21" s="73"/>
    </row>
    <row r="22" spans="2:10" s="2" customFormat="1" ht="17.5" customHeight="1" x14ac:dyDescent="0.35">
      <c r="B22" s="70" t="s">
        <v>32</v>
      </c>
      <c r="C22" s="71"/>
      <c r="D22" s="47"/>
      <c r="E22" s="72"/>
      <c r="F22" s="72"/>
      <c r="G22" s="71"/>
      <c r="H22" s="71"/>
      <c r="I22" s="71"/>
      <c r="J22" s="73"/>
    </row>
    <row r="23" spans="2:10" s="2" customFormat="1" ht="18.25" customHeight="1" x14ac:dyDescent="0.35">
      <c r="B23" s="74" t="s">
        <v>33</v>
      </c>
      <c r="C23" s="75"/>
      <c r="D23" s="48"/>
      <c r="E23" s="76"/>
      <c r="F23" s="76"/>
      <c r="G23" s="75"/>
      <c r="H23" s="75"/>
      <c r="I23" s="75"/>
      <c r="J23" s="77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5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7" xr:uid="{00000000-0002-0000-0000-000002000000}">
      <formula1>"A,B,C,D,/"</formula1>
    </dataValidation>
    <dataValidation type="list" allowBlank="1" showInputMessage="1" showErrorMessage="1" sqref="J18" xr:uid="{00000000-0002-0000-0000-000003000000}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3"/>
  <sheetViews>
    <sheetView zoomScale="70" zoomScaleNormal="70" workbookViewId="0">
      <selection activeCell="F5" sqref="F5"/>
    </sheetView>
  </sheetViews>
  <sheetFormatPr defaultColWidth="10.15234375" defaultRowHeight="17.5" customHeight="1" x14ac:dyDescent="0.35"/>
  <cols>
    <col min="1" max="1" width="2.3828125" style="2" customWidth="1"/>
    <col min="2" max="2" width="6.84375" style="4" customWidth="1"/>
    <col min="3" max="3" width="11.4609375" style="2" customWidth="1"/>
    <col min="4" max="4" width="21.3828125" style="2" customWidth="1"/>
    <col min="5" max="5" width="58.15234375" style="2" customWidth="1"/>
    <col min="6" max="6" width="43.15234375" style="4" customWidth="1"/>
    <col min="7" max="7" width="22.4609375" style="2" customWidth="1"/>
    <col min="8" max="8" width="11.84375" style="4" customWidth="1"/>
    <col min="9" max="9" width="11.4609375" style="2" customWidth="1"/>
    <col min="10" max="10" width="12.84375" style="2" customWidth="1"/>
    <col min="11" max="40" width="10.15234375" style="2"/>
  </cols>
  <sheetData>
    <row r="1" spans="2:11" s="2" customFormat="1" ht="17.5" customHeight="1" x14ac:dyDescent="0.35">
      <c r="B1" s="124" t="s">
        <v>34</v>
      </c>
      <c r="C1" s="125"/>
      <c r="D1" s="125"/>
      <c r="E1" s="125"/>
      <c r="F1" s="125"/>
      <c r="G1" s="125"/>
      <c r="H1" s="125"/>
      <c r="I1" s="125"/>
      <c r="J1" s="126"/>
    </row>
    <row r="2" spans="2:11" s="2" customFormat="1" ht="31" customHeight="1" x14ac:dyDescent="0.35">
      <c r="B2" s="113" t="s">
        <v>86</v>
      </c>
      <c r="C2" s="127"/>
      <c r="D2" s="127"/>
      <c r="E2" s="127"/>
      <c r="F2" s="128"/>
      <c r="G2" s="127"/>
      <c r="H2" s="127"/>
      <c r="I2" s="127"/>
      <c r="J2" s="129"/>
    </row>
    <row r="3" spans="2:11" s="2" customFormat="1" ht="13" customHeight="1" x14ac:dyDescent="0.35">
      <c r="B3" s="113" t="s">
        <v>2</v>
      </c>
      <c r="C3" s="127"/>
      <c r="D3" s="127"/>
      <c r="E3" s="127"/>
      <c r="F3" s="128"/>
      <c r="G3" s="127"/>
      <c r="H3" s="18"/>
      <c r="I3" s="18"/>
      <c r="J3" s="28"/>
    </row>
    <row r="4" spans="2:11" s="2" customFormat="1" ht="39" customHeight="1" x14ac:dyDescent="0.35">
      <c r="B4" s="5" t="s">
        <v>3</v>
      </c>
      <c r="C4" s="130" t="s">
        <v>4</v>
      </c>
      <c r="D4" s="130"/>
      <c r="E4" s="6" t="s">
        <v>35</v>
      </c>
      <c r="F4" s="6" t="s">
        <v>6</v>
      </c>
      <c r="G4" s="6" t="s">
        <v>7</v>
      </c>
      <c r="H4" s="6" t="s">
        <v>8</v>
      </c>
      <c r="I4" s="6" t="s">
        <v>9</v>
      </c>
      <c r="J4" s="29" t="s">
        <v>10</v>
      </c>
    </row>
    <row r="5" spans="2:11" s="2" customFormat="1" ht="156.5" customHeight="1" x14ac:dyDescent="0.35">
      <c r="B5" s="7">
        <v>1</v>
      </c>
      <c r="C5" s="131" t="s">
        <v>78</v>
      </c>
      <c r="D5" s="132"/>
      <c r="E5" s="65" t="s">
        <v>83</v>
      </c>
      <c r="F5" s="64" t="s">
        <v>87</v>
      </c>
      <c r="G5" s="19" t="s">
        <v>36</v>
      </c>
      <c r="H5" s="20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35">
      <c r="B6" s="8">
        <v>2</v>
      </c>
      <c r="C6" s="121" t="s">
        <v>79</v>
      </c>
      <c r="D6" s="122"/>
      <c r="E6" s="21" t="s">
        <v>85</v>
      </c>
      <c r="F6" s="64" t="s">
        <v>91</v>
      </c>
      <c r="G6" s="19" t="s">
        <v>36</v>
      </c>
      <c r="H6" s="20"/>
      <c r="I6" s="30">
        <v>0.2</v>
      </c>
      <c r="J6" s="31">
        <f t="shared" si="0"/>
        <v>0</v>
      </c>
    </row>
    <row r="7" spans="2:11" s="2" customFormat="1" ht="65.150000000000006" customHeight="1" x14ac:dyDescent="0.35">
      <c r="B7" s="8">
        <v>3</v>
      </c>
      <c r="C7" s="121" t="s">
        <v>80</v>
      </c>
      <c r="D7" s="123"/>
      <c r="E7" s="21" t="s">
        <v>84</v>
      </c>
      <c r="F7" s="64" t="s">
        <v>88</v>
      </c>
      <c r="G7" s="19" t="s">
        <v>36</v>
      </c>
      <c r="H7" s="20"/>
      <c r="I7" s="30">
        <v>0.15</v>
      </c>
      <c r="J7" s="31">
        <f t="shared" si="0"/>
        <v>0</v>
      </c>
    </row>
    <row r="8" spans="2:11" s="2" customFormat="1" ht="55" customHeight="1" x14ac:dyDescent="0.35">
      <c r="B8" s="8">
        <v>4</v>
      </c>
      <c r="C8" s="122" t="s">
        <v>38</v>
      </c>
      <c r="D8" s="123"/>
      <c r="E8" s="21" t="s">
        <v>39</v>
      </c>
      <c r="F8" s="63" t="s">
        <v>82</v>
      </c>
      <c r="G8" s="19" t="s">
        <v>36</v>
      </c>
      <c r="H8" s="20"/>
      <c r="I8" s="30">
        <v>0.1</v>
      </c>
      <c r="J8" s="31">
        <f t="shared" si="0"/>
        <v>0</v>
      </c>
    </row>
    <row r="9" spans="2:11" s="3" customFormat="1" ht="65.150000000000006" customHeight="1" x14ac:dyDescent="0.4">
      <c r="B9" s="8">
        <v>5</v>
      </c>
      <c r="C9" s="72" t="s">
        <v>40</v>
      </c>
      <c r="D9" s="72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35">
      <c r="B10" s="8">
        <v>6</v>
      </c>
      <c r="C10" s="122" t="s">
        <v>41</v>
      </c>
      <c r="D10" s="123"/>
      <c r="E10" s="22" t="s">
        <v>42</v>
      </c>
      <c r="F10" s="64" t="s">
        <v>90</v>
      </c>
      <c r="G10" s="19" t="s">
        <v>36</v>
      </c>
      <c r="H10" s="20"/>
      <c r="I10" s="30">
        <v>0.2</v>
      </c>
      <c r="J10" s="31">
        <f t="shared" si="0"/>
        <v>0</v>
      </c>
    </row>
    <row r="11" spans="2:11" s="2" customFormat="1" ht="16" customHeight="1" x14ac:dyDescent="0.35">
      <c r="B11" s="107" t="s">
        <v>43</v>
      </c>
      <c r="C11" s="108"/>
      <c r="D11" s="108"/>
      <c r="E11" s="108"/>
      <c r="F11" s="109"/>
      <c r="G11" s="108"/>
      <c r="H11" s="108"/>
      <c r="I11" s="108"/>
      <c r="J11" s="32">
        <f>SUM(J5:J10)</f>
        <v>0</v>
      </c>
    </row>
    <row r="12" spans="2:11" s="2" customFormat="1" ht="28" customHeight="1" x14ac:dyDescent="0.35">
      <c r="B12" s="110" t="s">
        <v>18</v>
      </c>
      <c r="C12" s="111"/>
      <c r="D12" s="111"/>
      <c r="E12" s="111"/>
      <c r="F12" s="112"/>
      <c r="G12" s="111"/>
      <c r="H12" s="111"/>
      <c r="I12" s="111"/>
      <c r="J12" s="33">
        <v>7</v>
      </c>
    </row>
    <row r="13" spans="2:11" s="2" customFormat="1" ht="17.5" customHeight="1" x14ac:dyDescent="0.35">
      <c r="B13" s="113" t="s">
        <v>44</v>
      </c>
      <c r="C13" s="114"/>
      <c r="D13" s="114"/>
      <c r="E13" s="114"/>
      <c r="F13" s="115"/>
      <c r="G13" s="114"/>
      <c r="H13" s="114"/>
      <c r="I13" s="114"/>
      <c r="J13" s="116"/>
    </row>
    <row r="14" spans="2:11" s="2" customFormat="1" ht="18.25" customHeight="1" x14ac:dyDescent="0.35">
      <c r="B14" s="117" t="s">
        <v>45</v>
      </c>
      <c r="C14" s="118"/>
      <c r="D14" s="118"/>
      <c r="E14" s="118"/>
      <c r="F14" s="119"/>
      <c r="G14" s="118"/>
      <c r="H14" s="118"/>
      <c r="I14" s="118"/>
      <c r="J14" s="120"/>
    </row>
    <row r="15" spans="2:11" s="2" customFormat="1" ht="17.5" customHeight="1" x14ac:dyDescent="0.3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5" customHeight="1" x14ac:dyDescent="0.3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5" customHeight="1" x14ac:dyDescent="0.3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5" customHeight="1" x14ac:dyDescent="0.3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5" customHeight="1" x14ac:dyDescent="0.35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5" customHeight="1" x14ac:dyDescent="0.3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7" customHeight="1" x14ac:dyDescent="0.35">
      <c r="B22" s="96" t="s">
        <v>48</v>
      </c>
      <c r="C22" s="97"/>
      <c r="D22" s="97"/>
      <c r="E22" s="98" t="s">
        <v>49</v>
      </c>
      <c r="F22" s="99"/>
      <c r="G22" s="98" t="s">
        <v>50</v>
      </c>
      <c r="H22" s="97"/>
      <c r="I22" s="97"/>
      <c r="J22" s="100"/>
    </row>
    <row r="23" spans="2:10" ht="58" customHeight="1" x14ac:dyDescent="0.35">
      <c r="B23" s="101" t="s">
        <v>51</v>
      </c>
      <c r="C23" s="102"/>
      <c r="D23" s="102"/>
      <c r="E23" s="103"/>
      <c r="F23" s="104"/>
      <c r="G23" s="105"/>
      <c r="H23" s="102"/>
      <c r="I23" s="102"/>
      <c r="J23" s="106"/>
    </row>
  </sheetData>
  <mergeCells count="20">
    <mergeCell ref="B1:J1"/>
    <mergeCell ref="B2:J2"/>
    <mergeCell ref="B3:G3"/>
    <mergeCell ref="C4:D4"/>
    <mergeCell ref="C5:D5"/>
    <mergeCell ref="B11:I11"/>
    <mergeCell ref="B12:I12"/>
    <mergeCell ref="B13:J13"/>
    <mergeCell ref="B14:J14"/>
    <mergeCell ref="C6:D6"/>
    <mergeCell ref="C7:D7"/>
    <mergeCell ref="C8:D8"/>
    <mergeCell ref="C9:D9"/>
    <mergeCell ref="C10:D10"/>
    <mergeCell ref="B22:D22"/>
    <mergeCell ref="E22:F22"/>
    <mergeCell ref="G22:J22"/>
    <mergeCell ref="B23:D23"/>
    <mergeCell ref="E23:F23"/>
    <mergeCell ref="G23:J23"/>
  </mergeCells>
  <phoneticPr fontId="25" type="noConversion"/>
  <dataValidations count="3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0" xr:uid="{00000000-0002-0000-0100-000002000000}">
      <formula1>"A,B,C,D,/"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561B-7C8F-4C7A-A898-66A32FCEAA36}">
  <sheetPr>
    <outlinePr summaryBelow="0" summaryRight="0"/>
  </sheetPr>
  <dimension ref="A1:AN23"/>
  <sheetViews>
    <sheetView tabSelected="1" topLeftCell="A7" zoomScale="70" zoomScaleNormal="70" workbookViewId="0">
      <selection activeCell="F20" sqref="F20"/>
    </sheetView>
  </sheetViews>
  <sheetFormatPr defaultColWidth="10.15234375" defaultRowHeight="17.5" customHeight="1" x14ac:dyDescent="0.35"/>
  <cols>
    <col min="1" max="1" width="2.3828125" style="2" customWidth="1"/>
    <col min="2" max="2" width="6.84375" style="4" customWidth="1"/>
    <col min="3" max="3" width="11.4609375" style="2" customWidth="1"/>
    <col min="4" max="4" width="21.3828125" style="2" customWidth="1"/>
    <col min="5" max="5" width="58.15234375" style="2" customWidth="1"/>
    <col min="6" max="6" width="43.15234375" style="4" customWidth="1"/>
    <col min="7" max="7" width="22.4609375" style="2" customWidth="1"/>
    <col min="8" max="8" width="11.84375" style="4" customWidth="1"/>
    <col min="9" max="9" width="11.4609375" style="2" customWidth="1"/>
    <col min="10" max="10" width="12.84375" style="2" customWidth="1"/>
    <col min="11" max="40" width="10.15234375" style="2"/>
  </cols>
  <sheetData>
    <row r="1" spans="2:11" s="2" customFormat="1" ht="17.5" customHeight="1" x14ac:dyDescent="0.35">
      <c r="B1" s="124" t="s">
        <v>34</v>
      </c>
      <c r="C1" s="125"/>
      <c r="D1" s="125"/>
      <c r="E1" s="125"/>
      <c r="F1" s="125"/>
      <c r="G1" s="125"/>
      <c r="H1" s="125"/>
      <c r="I1" s="125"/>
      <c r="J1" s="126"/>
    </row>
    <row r="2" spans="2:11" s="2" customFormat="1" ht="31" customHeight="1" x14ac:dyDescent="0.35">
      <c r="B2" s="113" t="s">
        <v>92</v>
      </c>
      <c r="C2" s="127"/>
      <c r="D2" s="127"/>
      <c r="E2" s="127"/>
      <c r="F2" s="128"/>
      <c r="G2" s="127"/>
      <c r="H2" s="127"/>
      <c r="I2" s="127"/>
      <c r="J2" s="129"/>
    </row>
    <row r="3" spans="2:11" s="2" customFormat="1" ht="13" customHeight="1" x14ac:dyDescent="0.35">
      <c r="B3" s="113" t="s">
        <v>2</v>
      </c>
      <c r="C3" s="127"/>
      <c r="D3" s="127"/>
      <c r="E3" s="127"/>
      <c r="F3" s="128"/>
      <c r="G3" s="127"/>
      <c r="H3" s="66"/>
      <c r="I3" s="66"/>
      <c r="J3" s="67"/>
    </row>
    <row r="4" spans="2:11" s="2" customFormat="1" ht="39" customHeight="1" x14ac:dyDescent="0.35">
      <c r="B4" s="5" t="s">
        <v>3</v>
      </c>
      <c r="C4" s="130" t="s">
        <v>4</v>
      </c>
      <c r="D4" s="130"/>
      <c r="E4" s="68" t="s">
        <v>35</v>
      </c>
      <c r="F4" s="68" t="s">
        <v>6</v>
      </c>
      <c r="G4" s="68" t="s">
        <v>7</v>
      </c>
      <c r="H4" s="68" t="s">
        <v>8</v>
      </c>
      <c r="I4" s="68" t="s">
        <v>9</v>
      </c>
      <c r="J4" s="29" t="s">
        <v>10</v>
      </c>
    </row>
    <row r="5" spans="2:11" s="2" customFormat="1" ht="156.5" customHeight="1" x14ac:dyDescent="0.35">
      <c r="B5" s="7">
        <v>1</v>
      </c>
      <c r="C5" s="131" t="s">
        <v>78</v>
      </c>
      <c r="D5" s="132"/>
      <c r="E5" s="65" t="s">
        <v>83</v>
      </c>
      <c r="F5" s="64" t="s">
        <v>95</v>
      </c>
      <c r="G5" s="19" t="s">
        <v>36</v>
      </c>
      <c r="H5" s="69"/>
      <c r="I5" s="30">
        <v>0.15</v>
      </c>
      <c r="J5" s="31">
        <f t="shared" ref="J5:J10" si="0">H5*I5</f>
        <v>0</v>
      </c>
      <c r="K5" s="2" t="s">
        <v>37</v>
      </c>
    </row>
    <row r="6" spans="2:11" s="2" customFormat="1" ht="409.5" x14ac:dyDescent="0.35">
      <c r="B6" s="8">
        <v>2</v>
      </c>
      <c r="C6" s="121" t="s">
        <v>79</v>
      </c>
      <c r="D6" s="122"/>
      <c r="E6" s="21" t="s">
        <v>85</v>
      </c>
      <c r="F6" s="64" t="s">
        <v>96</v>
      </c>
      <c r="G6" s="19" t="s">
        <v>36</v>
      </c>
      <c r="H6" s="69"/>
      <c r="I6" s="30">
        <v>0.2</v>
      </c>
      <c r="J6" s="31">
        <f t="shared" si="0"/>
        <v>0</v>
      </c>
    </row>
    <row r="7" spans="2:11" s="2" customFormat="1" ht="65.150000000000006" customHeight="1" x14ac:dyDescent="0.35">
      <c r="B7" s="8">
        <v>3</v>
      </c>
      <c r="C7" s="121" t="s">
        <v>80</v>
      </c>
      <c r="D7" s="123"/>
      <c r="E7" s="21" t="s">
        <v>84</v>
      </c>
      <c r="F7" s="64" t="s">
        <v>88</v>
      </c>
      <c r="G7" s="19" t="s">
        <v>36</v>
      </c>
      <c r="H7" s="69"/>
      <c r="I7" s="30">
        <v>0.15</v>
      </c>
      <c r="J7" s="31">
        <f t="shared" si="0"/>
        <v>0</v>
      </c>
    </row>
    <row r="8" spans="2:11" s="2" customFormat="1" ht="55" customHeight="1" x14ac:dyDescent="0.35">
      <c r="B8" s="8">
        <v>4</v>
      </c>
      <c r="C8" s="122" t="s">
        <v>38</v>
      </c>
      <c r="D8" s="123"/>
      <c r="E8" s="21" t="s">
        <v>39</v>
      </c>
      <c r="F8" s="63" t="s">
        <v>82</v>
      </c>
      <c r="G8" s="19" t="s">
        <v>94</v>
      </c>
      <c r="H8" s="69"/>
      <c r="I8" s="30">
        <v>0.1</v>
      </c>
      <c r="J8" s="31">
        <f t="shared" si="0"/>
        <v>0</v>
      </c>
    </row>
    <row r="9" spans="2:11" s="3" customFormat="1" ht="65.150000000000006" customHeight="1" x14ac:dyDescent="0.4">
      <c r="B9" s="8">
        <v>5</v>
      </c>
      <c r="C9" s="72" t="s">
        <v>40</v>
      </c>
      <c r="D9" s="72"/>
      <c r="E9" s="22" t="s">
        <v>81</v>
      </c>
      <c r="F9" s="64" t="s">
        <v>89</v>
      </c>
      <c r="G9" s="19" t="s">
        <v>36</v>
      </c>
      <c r="H9" s="23"/>
      <c r="I9" s="30">
        <v>0.2</v>
      </c>
      <c r="J9" s="31">
        <f t="shared" si="0"/>
        <v>0</v>
      </c>
    </row>
    <row r="10" spans="2:11" s="2" customFormat="1" ht="48" customHeight="1" x14ac:dyDescent="0.35">
      <c r="B10" s="8">
        <v>6</v>
      </c>
      <c r="C10" s="122" t="s">
        <v>41</v>
      </c>
      <c r="D10" s="123"/>
      <c r="E10" s="22" t="s">
        <v>42</v>
      </c>
      <c r="F10" s="64" t="s">
        <v>93</v>
      </c>
      <c r="G10" s="19" t="s">
        <v>36</v>
      </c>
      <c r="H10" s="69"/>
      <c r="I10" s="30">
        <v>0.2</v>
      </c>
      <c r="J10" s="31">
        <f t="shared" si="0"/>
        <v>0</v>
      </c>
    </row>
    <row r="11" spans="2:11" s="2" customFormat="1" ht="16" customHeight="1" x14ac:dyDescent="0.35">
      <c r="B11" s="107" t="s">
        <v>43</v>
      </c>
      <c r="C11" s="108"/>
      <c r="D11" s="108"/>
      <c r="E11" s="108"/>
      <c r="F11" s="109"/>
      <c r="G11" s="108"/>
      <c r="H11" s="108"/>
      <c r="I11" s="108"/>
      <c r="J11" s="32">
        <f>SUM(J5:J10)</f>
        <v>0</v>
      </c>
    </row>
    <row r="12" spans="2:11" s="2" customFormat="1" ht="28" customHeight="1" x14ac:dyDescent="0.35">
      <c r="B12" s="110" t="s">
        <v>18</v>
      </c>
      <c r="C12" s="111"/>
      <c r="D12" s="111"/>
      <c r="E12" s="111"/>
      <c r="F12" s="112"/>
      <c r="G12" s="111"/>
      <c r="H12" s="111"/>
      <c r="I12" s="111"/>
      <c r="J12" s="33">
        <v>7</v>
      </c>
    </row>
    <row r="13" spans="2:11" s="2" customFormat="1" ht="17.5" customHeight="1" x14ac:dyDescent="0.35">
      <c r="B13" s="113" t="s">
        <v>44</v>
      </c>
      <c r="C13" s="114"/>
      <c r="D13" s="114"/>
      <c r="E13" s="114"/>
      <c r="F13" s="115"/>
      <c r="G13" s="114"/>
      <c r="H13" s="114"/>
      <c r="I13" s="114"/>
      <c r="J13" s="116"/>
    </row>
    <row r="14" spans="2:11" s="2" customFormat="1" ht="18.25" customHeight="1" thickBot="1" x14ac:dyDescent="0.4">
      <c r="B14" s="117" t="s">
        <v>45</v>
      </c>
      <c r="C14" s="118"/>
      <c r="D14" s="118"/>
      <c r="E14" s="118"/>
      <c r="F14" s="119"/>
      <c r="G14" s="118"/>
      <c r="H14" s="118"/>
      <c r="I14" s="118"/>
      <c r="J14" s="120"/>
    </row>
    <row r="15" spans="2:11" s="2" customFormat="1" ht="17.5" customHeight="1" x14ac:dyDescent="0.35">
      <c r="B15" s="10" t="s">
        <v>21</v>
      </c>
      <c r="C15" s="11"/>
      <c r="D15" s="11"/>
      <c r="E15" s="11"/>
      <c r="F15" s="24"/>
      <c r="G15" s="11"/>
      <c r="H15" s="24"/>
      <c r="I15" s="24"/>
      <c r="J15" s="34"/>
    </row>
    <row r="16" spans="2:11" s="2" customFormat="1" ht="17.5" customHeight="1" x14ac:dyDescent="0.35">
      <c r="B16" s="12" t="s">
        <v>22</v>
      </c>
      <c r="C16" s="13"/>
      <c r="D16" s="13"/>
      <c r="E16" s="13"/>
      <c r="F16" s="25"/>
      <c r="G16" s="13"/>
      <c r="H16" s="25"/>
      <c r="I16" s="25"/>
      <c r="J16" s="35"/>
    </row>
    <row r="17" spans="2:10" s="2" customFormat="1" ht="17.5" customHeight="1" x14ac:dyDescent="0.35">
      <c r="B17" s="12" t="s">
        <v>23</v>
      </c>
      <c r="C17" s="13"/>
      <c r="D17" s="13"/>
      <c r="E17" s="13"/>
      <c r="F17" s="25"/>
      <c r="G17" s="13"/>
      <c r="H17" s="25"/>
      <c r="I17" s="25"/>
      <c r="J17" s="35"/>
    </row>
    <row r="18" spans="2:10" s="2" customFormat="1" ht="17.5" customHeight="1" x14ac:dyDescent="0.35">
      <c r="B18" s="12" t="s">
        <v>46</v>
      </c>
      <c r="C18" s="13"/>
      <c r="D18" s="13"/>
      <c r="E18" s="13"/>
      <c r="F18" s="25"/>
      <c r="G18" s="13"/>
      <c r="H18" s="25"/>
      <c r="I18" s="25"/>
      <c r="J18" s="35"/>
    </row>
    <row r="19" spans="2:10" s="2" customFormat="1" ht="17.5" customHeight="1" thickBot="1" x14ac:dyDescent="0.4">
      <c r="B19" s="14" t="s">
        <v>47</v>
      </c>
      <c r="C19" s="15"/>
      <c r="D19" s="15"/>
      <c r="E19" s="15"/>
      <c r="F19" s="26"/>
      <c r="G19" s="15"/>
      <c r="H19" s="26"/>
      <c r="I19" s="26"/>
      <c r="J19" s="36"/>
    </row>
    <row r="20" spans="2:10" s="2" customFormat="1" ht="17.5" customHeight="1" x14ac:dyDescent="0.35">
      <c r="B20" s="16"/>
      <c r="C20" s="17"/>
      <c r="D20" s="17"/>
      <c r="E20" s="27"/>
      <c r="F20" s="16"/>
      <c r="G20" s="27"/>
      <c r="H20" s="16"/>
      <c r="I20" s="16"/>
      <c r="J20" s="16"/>
    </row>
    <row r="22" spans="2:10" ht="37" customHeight="1" x14ac:dyDescent="0.35">
      <c r="B22" s="96" t="s">
        <v>48</v>
      </c>
      <c r="C22" s="97"/>
      <c r="D22" s="97"/>
      <c r="E22" s="98" t="s">
        <v>49</v>
      </c>
      <c r="F22" s="99"/>
      <c r="G22" s="98" t="s">
        <v>50</v>
      </c>
      <c r="H22" s="97"/>
      <c r="I22" s="97"/>
      <c r="J22" s="100"/>
    </row>
    <row r="23" spans="2:10" ht="58" customHeight="1" thickBot="1" x14ac:dyDescent="0.4">
      <c r="B23" s="101" t="s">
        <v>51</v>
      </c>
      <c r="C23" s="102"/>
      <c r="D23" s="102"/>
      <c r="E23" s="103"/>
      <c r="F23" s="104"/>
      <c r="G23" s="105"/>
      <c r="H23" s="102"/>
      <c r="I23" s="102"/>
      <c r="J23" s="106"/>
    </row>
  </sheetData>
  <mergeCells count="20">
    <mergeCell ref="B13:J13"/>
    <mergeCell ref="B14:J14"/>
    <mergeCell ref="B22:D22"/>
    <mergeCell ref="E22:F22"/>
    <mergeCell ref="G22:J22"/>
    <mergeCell ref="B23:D23"/>
    <mergeCell ref="E23:F23"/>
    <mergeCell ref="G23:J23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8" type="noConversion"/>
  <dataValidations count="3">
    <dataValidation type="list" allowBlank="1" showInputMessage="1" showErrorMessage="1" sqref="J20" xr:uid="{8E198B8E-AE8B-4A4F-9E5C-192E4A951522}">
      <formula1>"A,B,C,D,/"</formula1>
    </dataValidation>
    <dataValidation type="list" allowBlank="1" showInputMessage="1" showErrorMessage="1" sqref="I20" xr:uid="{4DE5AAAF-A44C-42A5-9517-335C9BA4C77A}">
      <formula1>"6,6.5,7,7.5,8"</formula1>
    </dataValidation>
    <dataValidation type="list" allowBlank="1" showInputMessage="1" showErrorMessage="1" sqref="J12" xr:uid="{2631B41E-88E9-4E2D-B236-DEAAE728E364}">
      <formula1>"6,6.5,7-,7,7+,7.5,8"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9:P16"/>
  <sheetViews>
    <sheetView topLeftCell="K1" zoomScale="104" zoomScaleNormal="104" workbookViewId="0">
      <selection activeCell="M13" sqref="M13"/>
    </sheetView>
  </sheetViews>
  <sheetFormatPr defaultColWidth="9.15234375" defaultRowHeight="15.5" x14ac:dyDescent="0.35"/>
  <cols>
    <col min="12" max="12" width="31.61328125" customWidth="1"/>
    <col min="13" max="14" width="29.84375" customWidth="1"/>
    <col min="15" max="15" width="37" customWidth="1"/>
    <col min="16" max="16" width="28.3828125" customWidth="1"/>
  </cols>
  <sheetData>
    <row r="9" spans="12:16" x14ac:dyDescent="0.35">
      <c r="L9" s="133" t="s">
        <v>52</v>
      </c>
      <c r="M9" s="133"/>
      <c r="N9" s="133"/>
      <c r="O9" s="133"/>
      <c r="P9" s="133"/>
    </row>
    <row r="10" spans="12:16" x14ac:dyDescent="0.35">
      <c r="L10" s="133"/>
      <c r="M10" s="133"/>
      <c r="N10" s="133"/>
      <c r="O10" s="133"/>
      <c r="P10" s="133"/>
    </row>
    <row r="11" spans="12:16" ht="22.5" x14ac:dyDescent="0.35">
      <c r="L11" s="1" t="s">
        <v>53</v>
      </c>
      <c r="M11" s="1" t="s">
        <v>54</v>
      </c>
      <c r="N11" s="1" t="s">
        <v>55</v>
      </c>
      <c r="O11" s="1" t="s">
        <v>56</v>
      </c>
      <c r="P11" s="1" t="s">
        <v>57</v>
      </c>
    </row>
    <row r="12" spans="12:16" ht="22.5" x14ac:dyDescent="0.35">
      <c r="L12" s="1" t="s">
        <v>58</v>
      </c>
      <c r="M12" s="1" t="s">
        <v>59</v>
      </c>
      <c r="N12" s="1" t="s">
        <v>60</v>
      </c>
      <c r="O12" s="1" t="s">
        <v>61</v>
      </c>
      <c r="P12" s="1" t="s">
        <v>62</v>
      </c>
    </row>
    <row r="13" spans="12:16" ht="22.5" x14ac:dyDescent="0.35">
      <c r="L13" s="1" t="s">
        <v>63</v>
      </c>
      <c r="M13" s="1" t="s">
        <v>64</v>
      </c>
      <c r="N13" s="1" t="s">
        <v>65</v>
      </c>
      <c r="O13" s="1" t="s">
        <v>66</v>
      </c>
      <c r="P13" s="1" t="s">
        <v>67</v>
      </c>
    </row>
    <row r="14" spans="12:16" ht="22.5" x14ac:dyDescent="0.35">
      <c r="L14" s="1" t="s">
        <v>68</v>
      </c>
      <c r="M14" s="1" t="s">
        <v>59</v>
      </c>
      <c r="N14" s="1" t="s">
        <v>60</v>
      </c>
      <c r="O14" s="1" t="s">
        <v>61</v>
      </c>
      <c r="P14" s="1" t="s">
        <v>62</v>
      </c>
    </row>
    <row r="15" spans="12:16" ht="22.5" x14ac:dyDescent="0.35">
      <c r="L15" s="1" t="s">
        <v>69</v>
      </c>
      <c r="M15" s="1" t="s">
        <v>70</v>
      </c>
      <c r="N15" s="1" t="s">
        <v>71</v>
      </c>
      <c r="O15" s="1" t="s">
        <v>72</v>
      </c>
      <c r="P15" s="1" t="s">
        <v>73</v>
      </c>
    </row>
    <row r="16" spans="12:16" ht="22.5" x14ac:dyDescent="0.35">
      <c r="L16" s="1" t="s">
        <v>74</v>
      </c>
      <c r="M16" s="1" t="s">
        <v>75</v>
      </c>
      <c r="N16" s="1" t="s">
        <v>76</v>
      </c>
      <c r="O16" s="1" t="s">
        <v>77</v>
      </c>
      <c r="P16" s="1" t="s">
        <v>62</v>
      </c>
    </row>
  </sheetData>
  <mergeCells count="1">
    <mergeCell ref="L9:P10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实施总监</vt:lpstr>
      <vt:lpstr>202511</vt:lpstr>
      <vt:lpstr>202512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2006-09-17T00:00:00Z</dcterms:created>
  <dcterms:modified xsi:type="dcterms:W3CDTF">2025-12-29T02:32:17Z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F48C87D0E816BE2852924F68FCFB2AFA_43</vt:lpwstr>
  </property>
  <property fmtid="{D5CDD505-2E9C-101B-9397-08002B2CF9AE}" pid="3" name="KSOProductBuildVer">
    <vt:lpwstr>2052-6.5.2.8766</vt:lpwstr>
  </property>
</Properties>
</file>